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1"/>
  </bookViews>
  <sheets>
    <sheet name="QuickBooks Export Tips" sheetId="1" r:id="rId1"/>
    <sheet name="Sheet1" sheetId="2" r:id="rId2"/>
  </sheets>
  <definedNames>
    <definedName name="_xlnm.Print_Titles" localSheetId="1">'Sheet1'!$A:$F,'Sheet1'!$1:$2</definedName>
    <definedName name="QB_COLUMN_59200" localSheetId="1" hidden="1">'Sheet1'!$G$2</definedName>
    <definedName name="QB_COLUMN_62220" localSheetId="1" hidden="1">'Sheet1'!#REF!</definedName>
    <definedName name="QB_COLUMN_76210" localSheetId="1" hidden="1">'Sheet1'!#REF!</definedName>
    <definedName name="QB_COLUMN_76230" localSheetId="1" hidden="1">'Sheet1'!#REF!</definedName>
    <definedName name="QB_COLUMN_76240" localSheetId="1" hidden="1">'Sheet1'!$I$2</definedName>
    <definedName name="QB_DATA_0" localSheetId="1" hidden="1">'Sheet1'!$4:$4,'Sheet1'!$9:$9,'Sheet1'!#REF!,'Sheet1'!#REF!,'Sheet1'!$13:$13,'Sheet1'!$14:$14,'Sheet1'!$15:$15,'Sheet1'!$16:$16,'Sheet1'!$17:$17,'Sheet1'!$18:$18,'Sheet1'!$19:$19,'Sheet1'!$20:$20,'Sheet1'!$22:$22,'Sheet1'!$26:$26,'Sheet1'!$27:$27,'Sheet1'!$28:$28</definedName>
    <definedName name="QB_DATA_1" localSheetId="1" hidden="1">'Sheet1'!$29:$29,'Sheet1'!$30:$30,'Sheet1'!$31:$31,'Sheet1'!$34:$34,'Sheet1'!$35:$35,'Sheet1'!$36:$36,'Sheet1'!$37:$37,'Sheet1'!$38:$38,'Sheet1'!$39:$39,'Sheet1'!$41:$41,'Sheet1'!$43:$43,'Sheet1'!$44:$44,'Sheet1'!$49:$49,'Sheet1'!$50:$50,'Sheet1'!#REF!,'Sheet1'!$54:$54</definedName>
    <definedName name="QB_DATA_2" localSheetId="1" hidden="1">'Sheet1'!$56:$56</definedName>
    <definedName name="QB_FORMULA_0" localSheetId="1" hidden="1">'Sheet1'!$G$5,'Sheet1'!#REF!,'Sheet1'!#REF!,'Sheet1'!#REF!,'Sheet1'!$I$5,'Sheet1'!$G$10,'Sheet1'!#REF!,'Sheet1'!#REF!,'Sheet1'!#REF!,'Sheet1'!$I$10,'Sheet1'!#REF!,'Sheet1'!#REF!,'Sheet1'!#REF!,'Sheet1'!#REF!,'Sheet1'!#REF!,'Sheet1'!$G$21</definedName>
    <definedName name="QB_FORMULA_1" localSheetId="1" hidden="1">'Sheet1'!#REF!,'Sheet1'!#REF!,'Sheet1'!#REF!,'Sheet1'!$I$21,'Sheet1'!$G$23,'Sheet1'!#REF!,'Sheet1'!#REF!,'Sheet1'!#REF!,'Sheet1'!$I$23,'Sheet1'!$G$32,'Sheet1'!#REF!,'Sheet1'!#REF!,'Sheet1'!#REF!,'Sheet1'!$I$32,'Sheet1'!$G$40,'Sheet1'!#REF!</definedName>
    <definedName name="QB_FORMULA_2" localSheetId="1" hidden="1">'Sheet1'!#REF!,'Sheet1'!#REF!,'Sheet1'!$I$40,'Sheet1'!$G$45,'Sheet1'!#REF!,'Sheet1'!#REF!,'Sheet1'!#REF!,'Sheet1'!$I$45,'Sheet1'!$G$46,'Sheet1'!#REF!,'Sheet1'!#REF!,'Sheet1'!#REF!,'Sheet1'!$I$46,'Sheet1'!$G$51,'Sheet1'!#REF!,'Sheet1'!#REF!</definedName>
    <definedName name="QB_FORMULA_3" localSheetId="1" hidden="1">'Sheet1'!#REF!,'Sheet1'!$I$51,'Sheet1'!$G$52,'Sheet1'!#REF!,'Sheet1'!#REF!,'Sheet1'!#REF!,'Sheet1'!$I$52,'Sheet1'!$G$55,'Sheet1'!#REF!,'Sheet1'!#REF!,'Sheet1'!#REF!,'Sheet1'!$I$55,'Sheet1'!$G$57,'Sheet1'!#REF!,'Sheet1'!#REF!,'Sheet1'!#REF!</definedName>
    <definedName name="QB_FORMULA_4" localSheetId="1" hidden="1">'Sheet1'!$I$57,'Sheet1'!$G$58,'Sheet1'!#REF!,'Sheet1'!#REF!,'Sheet1'!#REF!,'Sheet1'!$I$58</definedName>
    <definedName name="QB_ROW_10020" localSheetId="1" hidden="1">'Sheet1'!$C$47</definedName>
    <definedName name="QB_ROW_10320" localSheetId="1" hidden="1">'Sheet1'!$C$52</definedName>
    <definedName name="QB_ROW_11020" localSheetId="1" hidden="1">'Sheet1'!$C$53</definedName>
    <definedName name="QB_ROW_11320" localSheetId="1" hidden="1">'Sheet1'!$C$55</definedName>
    <definedName name="QB_ROW_13220" localSheetId="1" hidden="1">'Sheet1'!$C$56</definedName>
    <definedName name="QB_ROW_15040" localSheetId="1" hidden="1">'Sheet1'!$E$12</definedName>
    <definedName name="QB_ROW_15250" localSheetId="1" hidden="1">'Sheet1'!#REF!</definedName>
    <definedName name="QB_ROW_15340" localSheetId="1" hidden="1">'Sheet1'!#REF!</definedName>
    <definedName name="QB_ROW_16030" localSheetId="1" hidden="1">'Sheet1'!$D$8</definedName>
    <definedName name="QB_ROW_16330" localSheetId="1" hidden="1">'Sheet1'!$D$10</definedName>
    <definedName name="QB_ROW_17240" localSheetId="1" hidden="1">'Sheet1'!$E$9</definedName>
    <definedName name="QB_ROW_18030" localSheetId="1" hidden="1">'Sheet1'!$D$11</definedName>
    <definedName name="QB_ROW_18301" localSheetId="1" hidden="1">'Sheet1'!$A$58</definedName>
    <definedName name="QB_ROW_18330" localSheetId="1" hidden="1">'Sheet1'!$D$21</definedName>
    <definedName name="QB_ROW_20012" localSheetId="1" hidden="1">'Sheet1'!$B$3</definedName>
    <definedName name="QB_ROW_20240" localSheetId="1" hidden="1">'Sheet1'!$E$13</definedName>
    <definedName name="QB_ROW_20312" localSheetId="1" hidden="1">'Sheet1'!$B$5</definedName>
    <definedName name="QB_ROW_21012" localSheetId="1" hidden="1">'Sheet1'!$B$6</definedName>
    <definedName name="QB_ROW_21240" localSheetId="1" hidden="1">'Sheet1'!$E$14</definedName>
    <definedName name="QB_ROW_21312" localSheetId="1" hidden="1">'Sheet1'!$B$57</definedName>
    <definedName name="QB_ROW_22240" localSheetId="1" hidden="1">'Sheet1'!$E$15</definedName>
    <definedName name="QB_ROW_23240" localSheetId="1" hidden="1">'Sheet1'!$E$16</definedName>
    <definedName name="QB_ROW_24240" localSheetId="1" hidden="1">'Sheet1'!$E$18</definedName>
    <definedName name="QB_ROW_25240" localSheetId="1" hidden="1">'Sheet1'!$E$19</definedName>
    <definedName name="QB_ROW_26240" localSheetId="1" hidden="1">'Sheet1'!$E$20</definedName>
    <definedName name="QB_ROW_28230" localSheetId="1" hidden="1">'Sheet1'!$D$22</definedName>
    <definedName name="QB_ROW_29030" localSheetId="1" hidden="1">'Sheet1'!$D$25</definedName>
    <definedName name="QB_ROW_29330" localSheetId="1" hidden="1">'Sheet1'!$D$32</definedName>
    <definedName name="QB_ROW_30240" localSheetId="1" hidden="1">'Sheet1'!$E$28</definedName>
    <definedName name="QB_ROW_31240" localSheetId="1" hidden="1">'Sheet1'!$E$26</definedName>
    <definedName name="QB_ROW_36240" localSheetId="1" hidden="1">'Sheet1'!$E$29</definedName>
    <definedName name="QB_ROW_37030" localSheetId="1" hidden="1">'Sheet1'!$D$33</definedName>
    <definedName name="QB_ROW_37330" localSheetId="1" hidden="1">'Sheet1'!$D$40</definedName>
    <definedName name="QB_ROW_39340" localSheetId="1" hidden="1">'Sheet1'!$E$34</definedName>
    <definedName name="QB_ROW_40240" localSheetId="1" hidden="1">'Sheet1'!$E$36</definedName>
    <definedName name="QB_ROW_42240" localSheetId="1" hidden="1">'Sheet1'!$E$37</definedName>
    <definedName name="QB_ROW_44030" localSheetId="1" hidden="1">'Sheet1'!$D$42</definedName>
    <definedName name="QB_ROW_44330" localSheetId="1" hidden="1">'Sheet1'!$D$45</definedName>
    <definedName name="QB_ROW_45240" localSheetId="1" hidden="1">'Sheet1'!$E$43</definedName>
    <definedName name="QB_ROW_46240" localSheetId="1" hidden="1">'Sheet1'!$E$44</definedName>
    <definedName name="QB_ROW_47220" localSheetId="1" hidden="1">'Sheet1'!$C$4</definedName>
    <definedName name="QB_ROW_48240" localSheetId="1" hidden="1">'Sheet1'!$E$30</definedName>
    <definedName name="QB_ROW_51240" localSheetId="1" hidden="1">'Sheet1'!$E$27</definedName>
    <definedName name="QB_ROW_54230" localSheetId="1" hidden="1">'Sheet1'!$D$41</definedName>
    <definedName name="QB_ROW_79230" localSheetId="1" hidden="1">'Sheet1'!$D$54</definedName>
    <definedName name="QB_ROW_8020" localSheetId="1" hidden="1">'Sheet1'!$C$7</definedName>
    <definedName name="QB_ROW_8320" localSheetId="1" hidden="1">'Sheet1'!$C$23</definedName>
    <definedName name="QB_ROW_83230" localSheetId="1" hidden="1">'Sheet1'!#REF!</definedName>
    <definedName name="QB_ROW_85240" localSheetId="1" hidden="1">'Sheet1'!$E$17</definedName>
    <definedName name="QB_ROW_89240" localSheetId="1" hidden="1">'Sheet1'!$E$35</definedName>
    <definedName name="QB_ROW_9020" localSheetId="1" hidden="1">'Sheet1'!$C$24</definedName>
    <definedName name="QB_ROW_90240" localSheetId="1" hidden="1">'Sheet1'!$E$38</definedName>
    <definedName name="QB_ROW_91240" localSheetId="1" hidden="1">'Sheet1'!$E$39</definedName>
    <definedName name="QB_ROW_92030" localSheetId="1" hidden="1">'Sheet1'!$D$48</definedName>
    <definedName name="QB_ROW_92240" localSheetId="1" hidden="1">'Sheet1'!$E$50</definedName>
    <definedName name="QB_ROW_92330" localSheetId="1" hidden="1">'Sheet1'!$D$51</definedName>
    <definedName name="QB_ROW_9320" localSheetId="1" hidden="1">'Sheet1'!$C$46</definedName>
    <definedName name="QB_ROW_93240" localSheetId="1" hidden="1">'Sheet1'!$E$31</definedName>
    <definedName name="QB_ROW_94240" localSheetId="1" hidden="1">'Sheet1'!$E$49</definedName>
    <definedName name="QB_ROW_96250" localSheetId="1" hidden="1">'Sheet1'!#REF!</definedName>
    <definedName name="QBCANSUPPORTUPDATE" localSheetId="1">TRUE</definedName>
    <definedName name="QBCOMPANYFILENAME" localSheetId="1">"C:\Users\Public\Documents\Intuit\QuickBooks\Company Files\Tarzana Neighborhood Council FYE 6-14.qbw"</definedName>
    <definedName name="QBENDDATE" localSheetId="1">20140731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"ddc81ebc39a04661ab3fb6d3bd00f704"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20140701</definedName>
  </definedNames>
  <calcPr fullCalcOnLoad="1"/>
</workbook>
</file>

<file path=xl/sharedStrings.xml><?xml version="1.0" encoding="utf-8"?>
<sst xmlns="http://schemas.openxmlformats.org/spreadsheetml/2006/main" count="58" uniqueCount="58">
  <si>
    <t>Jul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</si>
  <si>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</si>
  <si>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</si>
  <si>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</si>
  <si>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</si>
  <si>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</si>
  <si>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</si>
  <si>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</si>
  <si>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</si>
  <si>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Total Facilities &amp; Space Rent</t>
  </si>
  <si>
    <t>General Operations &amp; Misc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</si>
  <si>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</si>
  <si>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</si>
  <si>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</si>
  <si>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</si>
  <si>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</si>
  <si>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</si>
  <si>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</si>
  <si>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</si>
  <si>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</si>
  <si>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</si>
  <si>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</si>
  <si>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</si>
  <si>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</si>
  <si>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</si>
  <si>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Brochures</t>
  </si>
  <si>
    <t>DWP MOU Posters/Flyers</t>
  </si>
  <si>
    <t>General Promo Items</t>
  </si>
  <si>
    <t>Name Plates &amp; Business Cards</t>
  </si>
  <si>
    <t>Outreach Committee Expenses</t>
  </si>
  <si>
    <t>T-Shirts Rec center</t>
  </si>
  <si>
    <t>Total Advertising</t>
  </si>
  <si>
    <t>Events</t>
  </si>
  <si>
    <t>Earth Day</t>
  </si>
  <si>
    <t>Movies in the Park</t>
  </si>
  <si>
    <t>National Night Out</t>
  </si>
  <si>
    <t>Senior Symposium</t>
  </si>
  <si>
    <t>Street Fairs</t>
  </si>
  <si>
    <t>Town Hall Meetings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</si>
  <si>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</si>
  <si>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</si>
  <si>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</si>
  <si>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</si>
  <si>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</si>
  <si>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</si>
  <si>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</si>
  <si>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</si>
  <si>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</si>
  <si>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</si>
  <si>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</si>
  <si>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</si>
  <si>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Total 300 Community Improvement</t>
  </si>
  <si>
    <t>400 Neighborhood Purpose Grants</t>
  </si>
  <si>
    <t>WH-Tarzana COC FDoundation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</si>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</sst>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  <xf numFmtId="39" fontId="39" fillId="0" borderId="12" xfId="0" applyNumberFormat="1" applyFont="1" applyBorder="1" applyAlignment="1">
      <alignment/>
    </xf>
    <xf numFmtId="39" fontId="39" fillId="0" borderId="0" xfId="0" applyNumberFormat="1" applyFont="1" applyAlignment="1">
      <alignment/>
    </xf>
    <xf numFmtId="39" fontId="39" fillId="0" borderId="0" xfId="0" applyNumberFormat="1" applyFont="1" applyBorder="1" applyAlignment="1">
      <alignment/>
    </xf>
    <xf numFmtId="39" fontId="39" fillId="0" borderId="13" xfId="0" applyNumberFormat="1" applyFont="1" applyBorder="1" applyAlignment="1">
      <alignment/>
    </xf>
    <xf numFmtId="39" fontId="39" fillId="0" borderId="14" xfId="0" applyNumberFormat="1" applyFont="1" applyBorder="1" applyAlignment="1">
      <alignment/>
    </xf>
    <xf numFmtId="7" fontId="38" fillId="0" borderId="15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9" fillId="0" borderId="12" xfId="0" applyNumberFormat="1" applyFont="1" applyBorder="1" applyAlignment="1">
      <alignment/>
    </xf>
    <xf numFmtId="7" fontId="3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9.140625" defaultRowHeight="15"/>
  <cols>
    <col min="1" max="1" width="3.00390625" style="13" customWidth="1"/>
    <col min="2" max="2" width="4.140625" style="13" customWidth="1"/>
    <col min="3" max="3" width="54.00390625" style="13" customWidth="1"/>
    <col min="4" max="4" width="3.7109375" style="13" customWidth="1"/>
    <col min="5" max="5" width="90.28125" style="13" customWidth="1"/>
    <col min="6" max="7" width="8.8515625" style="13" customWidth="1"/>
    <col min="8" max="8" width="15.421875" style="13" customWidth="1"/>
    <col min="9" max="9" width="5.140625" style="13" customWidth="1"/>
    <col min="10" max="11" width="8.8515625" style="13" customWidth="1"/>
    <col min="12" max="12" width="3.00390625" style="13" customWidth="1"/>
    <col min="13" max="15" width="8.8515625" style="13" customWidth="1"/>
    <col min="16" max="16" width="7.00390625" style="13" customWidth="1"/>
    <col min="17" max="16384" width="8.8515625" style="13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4" customFormat="1" ht="15">
      <c r="E30" s="13"/>
      <c r="F30" s="13"/>
      <c r="G30" s="13"/>
      <c r="H30" s="13"/>
    </row>
    <row r="31" spans="5:8" s="14" customFormat="1" ht="15">
      <c r="E31" s="13"/>
      <c r="F31" s="13"/>
      <c r="G31" s="13"/>
      <c r="H31" s="13"/>
    </row>
    <row r="32" s="14" customFormat="1" ht="14.25"/>
    <row r="40" spans="2:3" ht="14.25">
      <c r="B40" s="15"/>
      <c r="C4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PageLayoutView="0" workbookViewId="0" topLeftCell="A1">
      <pane xSplit="6" ySplit="2" topLeftCell="G4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51" sqref="M51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12.00390625" style="12" customWidth="1"/>
    <col min="8" max="8" width="2.28125" style="12" customWidth="1"/>
    <col min="9" max="9" width="11.28125" style="12" bestFit="1" customWidth="1"/>
  </cols>
  <sheetData>
    <row r="1" spans="1:9" ht="15.75" thickBot="1">
      <c r="A1" s="1"/>
      <c r="B1" s="1"/>
      <c r="C1" s="1"/>
      <c r="D1" s="1"/>
      <c r="E1" s="1"/>
      <c r="F1" s="1"/>
      <c r="G1" s="3"/>
      <c r="H1" s="2"/>
      <c r="I1" s="3"/>
    </row>
    <row r="2" spans="1:9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</row>
    <row r="3" spans="1:9" ht="1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9" ht="15" thickBot="1">
      <c r="A4" s="1"/>
      <c r="B4" s="1"/>
      <c r="C4" s="1" t="s">
        <v>3</v>
      </c>
      <c r="D4" s="1"/>
      <c r="E4" s="1"/>
      <c r="F4" s="1"/>
      <c r="G4" s="23">
        <v>37000</v>
      </c>
      <c r="H4" s="24"/>
      <c r="I4" s="23">
        <v>37000</v>
      </c>
    </row>
    <row r="5" spans="1:9" ht="14.25">
      <c r="A5" s="1"/>
      <c r="B5" s="1" t="s">
        <v>4</v>
      </c>
      <c r="C5" s="1"/>
      <c r="D5" s="1"/>
      <c r="E5" s="1"/>
      <c r="F5" s="1"/>
      <c r="G5" s="17">
        <f>ROUND(SUM(G3:G4),5)</f>
        <v>37000</v>
      </c>
      <c r="H5" s="17"/>
      <c r="I5" s="17">
        <f>ROUND(SUM(I3:I4),5)</f>
        <v>37000</v>
      </c>
    </row>
    <row r="6" spans="1:9" ht="28.5" customHeight="1">
      <c r="A6" s="1"/>
      <c r="B6" s="1" t="s">
        <v>5</v>
      </c>
      <c r="C6" s="1"/>
      <c r="D6" s="1"/>
      <c r="E6" s="1"/>
      <c r="F6" s="1"/>
      <c r="G6" s="17"/>
      <c r="H6" s="17"/>
      <c r="I6" s="17"/>
    </row>
    <row r="7" spans="1:9" ht="14.25">
      <c r="A7" s="1"/>
      <c r="B7" s="1"/>
      <c r="C7" s="1" t="s">
        <v>6</v>
      </c>
      <c r="D7" s="1"/>
      <c r="E7" s="1"/>
      <c r="F7" s="1"/>
      <c r="G7" s="17"/>
      <c r="H7" s="17"/>
      <c r="I7" s="17"/>
    </row>
    <row r="8" spans="1:9" ht="14.25">
      <c r="A8" s="1"/>
      <c r="B8" s="1"/>
      <c r="C8" s="1"/>
      <c r="D8" s="1" t="s">
        <v>7</v>
      </c>
      <c r="E8" s="1"/>
      <c r="F8" s="1"/>
      <c r="G8" s="17"/>
      <c r="H8" s="17"/>
      <c r="I8" s="17"/>
    </row>
    <row r="9" spans="1:9" ht="15" thickBot="1">
      <c r="A9" s="1"/>
      <c r="B9" s="1"/>
      <c r="C9" s="1"/>
      <c r="D9" s="1"/>
      <c r="E9" s="1" t="s">
        <v>8</v>
      </c>
      <c r="F9" s="1"/>
      <c r="G9" s="16">
        <v>0</v>
      </c>
      <c r="H9" s="17"/>
      <c r="I9" s="16">
        <v>7800</v>
      </c>
    </row>
    <row r="10" spans="1:9" ht="14.25">
      <c r="A10" s="1"/>
      <c r="B10" s="1"/>
      <c r="C10" s="1"/>
      <c r="D10" s="1" t="s">
        <v>9</v>
      </c>
      <c r="E10" s="1"/>
      <c r="F10" s="1"/>
      <c r="G10" s="17">
        <f>ROUND(SUM(G8:G9),5)</f>
        <v>0</v>
      </c>
      <c r="H10" s="17"/>
      <c r="I10" s="17">
        <f>ROUND(SUM(I8:I9),5)</f>
        <v>7800</v>
      </c>
    </row>
    <row r="11" spans="1:9" ht="28.5" customHeight="1">
      <c r="A11" s="1"/>
      <c r="B11" s="1"/>
      <c r="C11" s="1"/>
      <c r="D11" s="1" t="s">
        <v>10</v>
      </c>
      <c r="E11" s="1"/>
      <c r="F11" s="1"/>
      <c r="G11" s="17"/>
      <c r="H11" s="17"/>
      <c r="I11" s="17"/>
    </row>
    <row r="12" spans="1:9" ht="14.25">
      <c r="A12" s="1"/>
      <c r="B12" s="1"/>
      <c r="C12" s="1"/>
      <c r="D12" s="1"/>
      <c r="E12" s="1" t="s">
        <v>11</v>
      </c>
      <c r="F12" s="1"/>
      <c r="G12" s="17">
        <v>248</v>
      </c>
      <c r="H12" s="17"/>
      <c r="I12" s="17">
        <v>500</v>
      </c>
    </row>
    <row r="13" spans="1:9" ht="15" customHeight="1">
      <c r="A13" s="1"/>
      <c r="B13" s="1"/>
      <c r="C13" s="1"/>
      <c r="D13" s="1"/>
      <c r="E13" s="1" t="s">
        <v>12</v>
      </c>
      <c r="F13" s="1"/>
      <c r="G13" s="17">
        <v>0</v>
      </c>
      <c r="H13" s="17"/>
      <c r="I13" s="17">
        <v>200</v>
      </c>
    </row>
    <row r="14" spans="1:9" ht="14.25">
      <c r="A14" s="1"/>
      <c r="B14" s="1"/>
      <c r="C14" s="1"/>
      <c r="D14" s="1"/>
      <c r="E14" s="1" t="s">
        <v>13</v>
      </c>
      <c r="F14" s="1"/>
      <c r="G14" s="17">
        <v>0</v>
      </c>
      <c r="H14" s="17"/>
      <c r="I14" s="17">
        <v>250</v>
      </c>
    </row>
    <row r="15" spans="1:9" ht="14.25">
      <c r="A15" s="1"/>
      <c r="B15" s="1"/>
      <c r="C15" s="1"/>
      <c r="D15" s="1"/>
      <c r="E15" s="1" t="s">
        <v>14</v>
      </c>
      <c r="F15" s="1"/>
      <c r="G15" s="17">
        <v>12.95</v>
      </c>
      <c r="H15" s="17"/>
      <c r="I15" s="17">
        <v>350</v>
      </c>
    </row>
    <row r="16" spans="1:9" ht="14.25">
      <c r="A16" s="1"/>
      <c r="B16" s="1"/>
      <c r="C16" s="1"/>
      <c r="D16" s="1"/>
      <c r="E16" s="1" t="s">
        <v>15</v>
      </c>
      <c r="F16" s="1"/>
      <c r="G16" s="17">
        <v>34.83</v>
      </c>
      <c r="H16" s="17"/>
      <c r="I16" s="17">
        <v>300</v>
      </c>
    </row>
    <row r="17" spans="1:9" ht="14.25">
      <c r="A17" s="1"/>
      <c r="B17" s="1"/>
      <c r="C17" s="1"/>
      <c r="D17" s="1"/>
      <c r="E17" s="1" t="s">
        <v>16</v>
      </c>
      <c r="F17" s="1"/>
      <c r="G17" s="17">
        <v>0</v>
      </c>
      <c r="H17" s="17"/>
      <c r="I17" s="17">
        <v>300</v>
      </c>
    </row>
    <row r="18" spans="1:9" ht="14.25">
      <c r="A18" s="1"/>
      <c r="B18" s="1"/>
      <c r="C18" s="1"/>
      <c r="D18" s="1"/>
      <c r="E18" s="1" t="s">
        <v>17</v>
      </c>
      <c r="F18" s="1"/>
      <c r="G18" s="17">
        <v>0</v>
      </c>
      <c r="H18" s="17"/>
      <c r="I18" s="17">
        <v>135</v>
      </c>
    </row>
    <row r="19" spans="1:9" ht="14.25">
      <c r="A19" s="1"/>
      <c r="B19" s="1"/>
      <c r="C19" s="1"/>
      <c r="D19" s="1"/>
      <c r="E19" s="1" t="s">
        <v>18</v>
      </c>
      <c r="F19" s="1"/>
      <c r="G19" s="17">
        <v>0</v>
      </c>
      <c r="H19" s="17"/>
      <c r="I19" s="17">
        <v>200</v>
      </c>
    </row>
    <row r="20" spans="1:9" ht="15" thickBot="1">
      <c r="A20" s="1"/>
      <c r="B20" s="1"/>
      <c r="C20" s="1"/>
      <c r="D20" s="1"/>
      <c r="E20" s="1" t="s">
        <v>19</v>
      </c>
      <c r="F20" s="1"/>
      <c r="G20" s="16">
        <v>0</v>
      </c>
      <c r="H20" s="17"/>
      <c r="I20" s="16">
        <v>65</v>
      </c>
    </row>
    <row r="21" spans="1:9" ht="14.25">
      <c r="A21" s="1"/>
      <c r="B21" s="1"/>
      <c r="C21" s="1"/>
      <c r="D21" s="1" t="s">
        <v>20</v>
      </c>
      <c r="E21" s="1"/>
      <c r="F21" s="1"/>
      <c r="G21" s="17">
        <f>SUM(G12:G20)</f>
        <v>295.78</v>
      </c>
      <c r="H21" s="17"/>
      <c r="I21" s="17">
        <f>SUM(I12:I20)</f>
        <v>2300</v>
      </c>
    </row>
    <row r="22" spans="1:9" ht="28.5" customHeight="1" thickBot="1">
      <c r="A22" s="1"/>
      <c r="B22" s="1"/>
      <c r="C22" s="1"/>
      <c r="D22" s="1" t="s">
        <v>21</v>
      </c>
      <c r="E22" s="1"/>
      <c r="F22" s="1"/>
      <c r="G22" s="16">
        <v>0</v>
      </c>
      <c r="H22" s="17"/>
      <c r="I22" s="16">
        <v>3000</v>
      </c>
    </row>
    <row r="23" spans="1:9" ht="14.25">
      <c r="A23" s="1"/>
      <c r="B23" s="1"/>
      <c r="C23" s="1" t="s">
        <v>22</v>
      </c>
      <c r="D23" s="1"/>
      <c r="E23" s="1"/>
      <c r="F23" s="1"/>
      <c r="G23" s="17">
        <f>ROUND(G7+G10+SUM(G21:G22),5)</f>
        <v>295.78</v>
      </c>
      <c r="H23" s="17"/>
      <c r="I23" s="17">
        <f>ROUND(I7+I10+SUM(I21:I22),5)</f>
        <v>13100</v>
      </c>
    </row>
    <row r="24" spans="1:9" ht="28.5" customHeight="1">
      <c r="A24" s="1"/>
      <c r="B24" s="1"/>
      <c r="C24" s="1" t="s">
        <v>23</v>
      </c>
      <c r="D24" s="1"/>
      <c r="E24" s="1"/>
      <c r="F24" s="1"/>
      <c r="G24" s="17"/>
      <c r="H24" s="17"/>
      <c r="I24" s="17"/>
    </row>
    <row r="25" spans="1:9" ht="14.25">
      <c r="A25" s="1"/>
      <c r="B25" s="1"/>
      <c r="C25" s="1"/>
      <c r="D25" s="1" t="s">
        <v>24</v>
      </c>
      <c r="E25" s="1"/>
      <c r="F25" s="1"/>
      <c r="G25" s="17"/>
      <c r="H25" s="17"/>
      <c r="I25" s="17"/>
    </row>
    <row r="26" spans="1:9" ht="14.25">
      <c r="A26" s="1"/>
      <c r="B26" s="1"/>
      <c r="C26" s="1"/>
      <c r="D26" s="1"/>
      <c r="E26" s="1" t="s">
        <v>25</v>
      </c>
      <c r="F26" s="1"/>
      <c r="G26" s="17">
        <v>0</v>
      </c>
      <c r="H26" s="17"/>
      <c r="I26" s="17">
        <v>200</v>
      </c>
    </row>
    <row r="27" spans="1:9" ht="14.25">
      <c r="A27" s="1"/>
      <c r="B27" s="1"/>
      <c r="C27" s="1"/>
      <c r="D27" s="1"/>
      <c r="E27" s="1" t="s">
        <v>26</v>
      </c>
      <c r="F27" s="1"/>
      <c r="G27" s="17">
        <v>0</v>
      </c>
      <c r="H27" s="17"/>
      <c r="I27" s="17">
        <v>200</v>
      </c>
    </row>
    <row r="28" spans="1:9" ht="14.25">
      <c r="A28" s="1"/>
      <c r="B28" s="1"/>
      <c r="C28" s="1"/>
      <c r="D28" s="1"/>
      <c r="E28" s="1" t="s">
        <v>27</v>
      </c>
      <c r="F28" s="1"/>
      <c r="G28" s="17">
        <v>0</v>
      </c>
      <c r="H28" s="17"/>
      <c r="I28" s="17">
        <v>1500</v>
      </c>
    </row>
    <row r="29" spans="1:9" ht="14.25">
      <c r="A29" s="1"/>
      <c r="B29" s="1"/>
      <c r="C29" s="1"/>
      <c r="D29" s="1"/>
      <c r="E29" s="1" t="s">
        <v>28</v>
      </c>
      <c r="F29" s="1"/>
      <c r="G29" s="17">
        <v>0</v>
      </c>
      <c r="H29" s="17"/>
      <c r="I29" s="17">
        <v>100</v>
      </c>
    </row>
    <row r="30" spans="1:9" ht="14.25">
      <c r="A30" s="1"/>
      <c r="B30" s="1"/>
      <c r="C30" s="1"/>
      <c r="D30" s="1"/>
      <c r="E30" s="1" t="s">
        <v>29</v>
      </c>
      <c r="F30" s="1"/>
      <c r="G30" s="17">
        <v>0</v>
      </c>
      <c r="H30" s="17"/>
      <c r="I30" s="17">
        <v>100</v>
      </c>
    </row>
    <row r="31" spans="1:9" ht="15" thickBot="1">
      <c r="A31" s="1"/>
      <c r="B31" s="1"/>
      <c r="C31" s="1"/>
      <c r="D31" s="1"/>
      <c r="E31" s="1" t="s">
        <v>30</v>
      </c>
      <c r="F31" s="1"/>
      <c r="G31" s="16">
        <v>1175.63</v>
      </c>
      <c r="H31" s="17"/>
      <c r="I31" s="16">
        <v>1180</v>
      </c>
    </row>
    <row r="32" spans="1:9" ht="14.25">
      <c r="A32" s="1"/>
      <c r="B32" s="1"/>
      <c r="C32" s="1"/>
      <c r="D32" s="1" t="s">
        <v>31</v>
      </c>
      <c r="E32" s="1"/>
      <c r="F32" s="1"/>
      <c r="G32" s="17">
        <f>ROUND(SUM(G25:G31),5)</f>
        <v>1175.63</v>
      </c>
      <c r="H32" s="17"/>
      <c r="I32" s="17">
        <f>ROUND(SUM(I25:I31),5)</f>
        <v>3280</v>
      </c>
    </row>
    <row r="33" spans="1:9" ht="28.5" customHeight="1">
      <c r="A33" s="1"/>
      <c r="B33" s="1"/>
      <c r="C33" s="1"/>
      <c r="D33" s="1" t="s">
        <v>32</v>
      </c>
      <c r="E33" s="1"/>
      <c r="F33" s="1"/>
      <c r="G33" s="17"/>
      <c r="H33" s="17"/>
      <c r="I33" s="17"/>
    </row>
    <row r="34" spans="1:9" ht="14.25">
      <c r="A34" s="1"/>
      <c r="B34" s="1"/>
      <c r="C34" s="1"/>
      <c r="D34" s="1"/>
      <c r="E34" s="1" t="s">
        <v>33</v>
      </c>
      <c r="F34" s="1"/>
      <c r="G34" s="17">
        <v>0</v>
      </c>
      <c r="H34" s="17"/>
      <c r="I34" s="17">
        <v>3526</v>
      </c>
    </row>
    <row r="35" spans="1:9" ht="14.25">
      <c r="A35" s="1"/>
      <c r="B35" s="1"/>
      <c r="C35" s="1"/>
      <c r="D35" s="1"/>
      <c r="E35" s="1" t="s">
        <v>34</v>
      </c>
      <c r="F35" s="1"/>
      <c r="G35" s="17">
        <v>613.19</v>
      </c>
      <c r="H35" s="17"/>
      <c r="I35" s="17">
        <v>750</v>
      </c>
    </row>
    <row r="36" spans="1:9" ht="14.25">
      <c r="A36" s="1"/>
      <c r="B36" s="1"/>
      <c r="C36" s="1"/>
      <c r="D36" s="1"/>
      <c r="E36" s="1" t="s">
        <v>35</v>
      </c>
      <c r="F36" s="1"/>
      <c r="G36" s="17">
        <v>297.57</v>
      </c>
      <c r="H36" s="17"/>
      <c r="I36" s="17">
        <v>300</v>
      </c>
    </row>
    <row r="37" spans="1:9" ht="14.25">
      <c r="A37" s="1"/>
      <c r="B37" s="1"/>
      <c r="C37" s="1"/>
      <c r="D37" s="1"/>
      <c r="E37" s="1" t="s">
        <v>36</v>
      </c>
      <c r="F37" s="1"/>
      <c r="G37" s="17">
        <v>0</v>
      </c>
      <c r="H37" s="17"/>
      <c r="I37" s="17">
        <v>750</v>
      </c>
    </row>
    <row r="38" spans="1:9" ht="14.25">
      <c r="A38" s="1"/>
      <c r="B38" s="1"/>
      <c r="C38" s="1"/>
      <c r="D38" s="1"/>
      <c r="E38" s="1" t="s">
        <v>37</v>
      </c>
      <c r="F38" s="1"/>
      <c r="G38" s="17">
        <v>0</v>
      </c>
      <c r="H38" s="17"/>
      <c r="I38" s="17">
        <v>450</v>
      </c>
    </row>
    <row r="39" spans="1:9" ht="15" thickBot="1">
      <c r="A39" s="1"/>
      <c r="B39" s="1"/>
      <c r="C39" s="1"/>
      <c r="D39" s="1"/>
      <c r="E39" s="1" t="s">
        <v>38</v>
      </c>
      <c r="F39" s="1"/>
      <c r="G39" s="16">
        <v>0</v>
      </c>
      <c r="H39" s="17"/>
      <c r="I39" s="16">
        <v>450</v>
      </c>
    </row>
    <row r="40" spans="1:9" ht="14.25">
      <c r="A40" s="1"/>
      <c r="B40" s="1"/>
      <c r="C40" s="1"/>
      <c r="D40" s="1" t="s">
        <v>39</v>
      </c>
      <c r="E40" s="1"/>
      <c r="F40" s="1"/>
      <c r="G40" s="17">
        <f>ROUND(SUM(G33:G39),5)</f>
        <v>910.76</v>
      </c>
      <c r="H40" s="17"/>
      <c r="I40" s="17">
        <f>ROUND(SUM(I33:I39),5)</f>
        <v>6226</v>
      </c>
    </row>
    <row r="41" spans="1:9" ht="28.5" customHeight="1">
      <c r="A41" s="1"/>
      <c r="B41" s="1"/>
      <c r="C41" s="1"/>
      <c r="D41" s="1" t="s">
        <v>40</v>
      </c>
      <c r="E41" s="1"/>
      <c r="F41" s="1"/>
      <c r="G41" s="17">
        <v>0</v>
      </c>
      <c r="H41" s="17"/>
      <c r="I41" s="17">
        <v>2550</v>
      </c>
    </row>
    <row r="42" spans="1:9" ht="14.25">
      <c r="A42" s="1"/>
      <c r="B42" s="1"/>
      <c r="C42" s="1"/>
      <c r="D42" s="1" t="s">
        <v>41</v>
      </c>
      <c r="E42" s="1"/>
      <c r="F42" s="1"/>
      <c r="G42" s="17"/>
      <c r="H42" s="17"/>
      <c r="I42" s="17"/>
    </row>
    <row r="43" spans="1:9" ht="14.25">
      <c r="A43" s="1"/>
      <c r="B43" s="1"/>
      <c r="C43" s="1"/>
      <c r="D43" s="1"/>
      <c r="E43" s="1" t="s">
        <v>42</v>
      </c>
      <c r="F43" s="1"/>
      <c r="G43" s="17">
        <v>45</v>
      </c>
      <c r="H43" s="17"/>
      <c r="I43" s="17">
        <v>540</v>
      </c>
    </row>
    <row r="44" spans="1:9" ht="15" thickBot="1">
      <c r="A44" s="1"/>
      <c r="B44" s="1"/>
      <c r="C44" s="1"/>
      <c r="D44" s="1"/>
      <c r="E44" s="1" t="s">
        <v>43</v>
      </c>
      <c r="F44" s="1"/>
      <c r="G44" s="18">
        <v>150</v>
      </c>
      <c r="H44" s="17"/>
      <c r="I44" s="18">
        <v>1800</v>
      </c>
    </row>
    <row r="45" spans="1:9" ht="15" thickBot="1">
      <c r="A45" s="1"/>
      <c r="B45" s="1"/>
      <c r="C45" s="1"/>
      <c r="D45" s="1" t="s">
        <v>44</v>
      </c>
      <c r="E45" s="1"/>
      <c r="F45" s="1"/>
      <c r="G45" s="19">
        <f>ROUND(SUM(G42:G44),5)</f>
        <v>195</v>
      </c>
      <c r="H45" s="17"/>
      <c r="I45" s="19">
        <f>ROUND(SUM(I42:I44),5)</f>
        <v>2340</v>
      </c>
    </row>
    <row r="46" spans="1:9" ht="28.5" customHeight="1">
      <c r="A46" s="1"/>
      <c r="B46" s="1"/>
      <c r="C46" s="1" t="s">
        <v>45</v>
      </c>
      <c r="D46" s="1"/>
      <c r="E46" s="1"/>
      <c r="F46" s="1"/>
      <c r="G46" s="17">
        <f>ROUND(G24+G32+SUM(G40:G41)+G45,5)</f>
        <v>2281.39</v>
      </c>
      <c r="H46" s="17"/>
      <c r="I46" s="17">
        <f>ROUND(I24+I32+SUM(I40:I41)+I45,5)</f>
        <v>14396</v>
      </c>
    </row>
    <row r="47" spans="1:9" ht="28.5" customHeight="1">
      <c r="A47" s="1"/>
      <c r="B47" s="1"/>
      <c r="C47" s="1" t="s">
        <v>46</v>
      </c>
      <c r="D47" s="1"/>
      <c r="E47" s="1"/>
      <c r="F47" s="1"/>
      <c r="G47" s="17"/>
      <c r="H47" s="17"/>
      <c r="I47" s="17"/>
    </row>
    <row r="48" spans="1:9" ht="14.25">
      <c r="A48" s="1"/>
      <c r="B48" s="1"/>
      <c r="C48" s="1"/>
      <c r="D48" s="1" t="s">
        <v>47</v>
      </c>
      <c r="E48" s="1"/>
      <c r="F48" s="1"/>
      <c r="G48" s="17"/>
      <c r="H48" s="17"/>
      <c r="I48" s="17"/>
    </row>
    <row r="49" spans="1:9" ht="14.25">
      <c r="A49" s="1"/>
      <c r="B49" s="1"/>
      <c r="C49" s="1"/>
      <c r="D49" s="1"/>
      <c r="E49" s="1" t="s">
        <v>48</v>
      </c>
      <c r="F49" s="1"/>
      <c r="G49" s="17">
        <v>0</v>
      </c>
      <c r="H49" s="17"/>
      <c r="I49" s="17">
        <v>200</v>
      </c>
    </row>
    <row r="50" spans="1:9" ht="15" thickBot="1">
      <c r="A50" s="1"/>
      <c r="B50" s="1"/>
      <c r="C50" s="1"/>
      <c r="D50" s="1"/>
      <c r="E50" s="1" t="s">
        <v>49</v>
      </c>
      <c r="F50" s="1"/>
      <c r="G50" s="16">
        <v>0</v>
      </c>
      <c r="H50" s="17"/>
      <c r="I50" s="16">
        <v>800</v>
      </c>
    </row>
    <row r="51" spans="1:9" ht="15" thickBot="1">
      <c r="A51" s="1"/>
      <c r="B51" s="1"/>
      <c r="C51" s="1"/>
      <c r="D51" s="1" t="s">
        <v>50</v>
      </c>
      <c r="E51" s="1"/>
      <c r="F51" s="1"/>
      <c r="G51" s="19">
        <f>ROUND(SUM(G48:G50),5)</f>
        <v>0</v>
      </c>
      <c r="H51" s="17"/>
      <c r="I51" s="19">
        <f>ROUND(SUM(I48:I50),5)</f>
        <v>1000</v>
      </c>
    </row>
    <row r="52" spans="1:9" ht="14.25">
      <c r="A52" s="1"/>
      <c r="B52" s="1"/>
      <c r="C52" s="1" t="s">
        <v>51</v>
      </c>
      <c r="D52" s="1"/>
      <c r="E52" s="1"/>
      <c r="F52" s="1"/>
      <c r="G52" s="17">
        <f>ROUND(G47+SUM(G51:G51),5)</f>
        <v>0</v>
      </c>
      <c r="H52" s="17"/>
      <c r="I52" s="17">
        <f>ROUND(I47+SUM(I51:I51),5)</f>
        <v>1000</v>
      </c>
    </row>
    <row r="53" spans="1:9" ht="28.5" customHeight="1">
      <c r="A53" s="1"/>
      <c r="B53" s="1"/>
      <c r="C53" s="1" t="s">
        <v>52</v>
      </c>
      <c r="D53" s="1"/>
      <c r="E53" s="1"/>
      <c r="F53" s="1"/>
      <c r="G53" s="17"/>
      <c r="H53" s="17"/>
      <c r="I53" s="17"/>
    </row>
    <row r="54" spans="1:9" ht="15" thickBot="1">
      <c r="A54" s="1"/>
      <c r="B54" s="1"/>
      <c r="C54" s="1"/>
      <c r="D54" s="1" t="s">
        <v>53</v>
      </c>
      <c r="E54" s="1"/>
      <c r="F54" s="1"/>
      <c r="G54" s="16">
        <v>0</v>
      </c>
      <c r="H54" s="17"/>
      <c r="I54" s="16">
        <v>1250</v>
      </c>
    </row>
    <row r="55" spans="1:9" ht="14.25">
      <c r="A55" s="1"/>
      <c r="B55" s="1"/>
      <c r="C55" s="1" t="s">
        <v>54</v>
      </c>
      <c r="D55" s="1"/>
      <c r="E55" s="1"/>
      <c r="F55" s="1"/>
      <c r="G55" s="17">
        <f>ROUND(SUM(G53:G54),5)</f>
        <v>0</v>
      </c>
      <c r="H55" s="17"/>
      <c r="I55" s="17">
        <f>ROUND(SUM(I53:I54),5)</f>
        <v>1250</v>
      </c>
    </row>
    <row r="56" spans="1:9" ht="28.5" customHeight="1" thickBot="1">
      <c r="A56" s="1"/>
      <c r="B56" s="1"/>
      <c r="C56" s="1" t="s">
        <v>55</v>
      </c>
      <c r="D56" s="1"/>
      <c r="E56" s="1"/>
      <c r="F56" s="1"/>
      <c r="G56" s="18">
        <v>0</v>
      </c>
      <c r="H56" s="17"/>
      <c r="I56" s="18">
        <v>7254</v>
      </c>
    </row>
    <row r="57" spans="1:9" ht="15" thickBot="1">
      <c r="A57" s="1"/>
      <c r="B57" s="1" t="s">
        <v>56</v>
      </c>
      <c r="C57" s="1"/>
      <c r="D57" s="1"/>
      <c r="E57" s="1"/>
      <c r="F57" s="1"/>
      <c r="G57" s="20">
        <f>ROUND(G6+G23+G46+G52+SUM(G55:G56),5)</f>
        <v>2577.17</v>
      </c>
      <c r="H57" s="17"/>
      <c r="I57" s="20">
        <f>ROUND(I6+I23+I46+I52+SUM(I55:I56),5)</f>
        <v>37000</v>
      </c>
    </row>
    <row r="58" spans="1:9" s="6" customFormat="1" ht="28.5" customHeight="1" thickBot="1">
      <c r="A58" s="1" t="s">
        <v>57</v>
      </c>
      <c r="B58" s="1"/>
      <c r="C58" s="1"/>
      <c r="D58" s="1"/>
      <c r="E58" s="1"/>
      <c r="F58" s="1"/>
      <c r="G58" s="21">
        <f>ROUND(G5-G57,5)</f>
        <v>34422.83</v>
      </c>
      <c r="H58" s="22"/>
      <c r="I58" s="21">
        <f>ROUND(I5-I57,5)</f>
        <v>0</v>
      </c>
    </row>
    <row r="59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4:32 PM
&amp;"Arial,Bold"&amp;8 08/13/14
&amp;"Arial,Bold"&amp;8 Cash Basis&amp;C&amp;"Arial,Bold"&amp;12 Tarzana Neighborhood Council
&amp;"Arial,Bold"&amp;14 Profit &amp;&amp; Loss Budget Performance
&amp;"Arial,Bold"&amp;10 July 2014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2014-08-13T23:40:21Z</cp:lastPrinted>
  <dcterms:created xsi:type="dcterms:W3CDTF">2014-08-13T23:32:40Z</dcterms:created>
  <dcterms:modified xsi:type="dcterms:W3CDTF">2014-08-13T23:43:51Z</dcterms:modified>
  <cp:category/>
  <cp:version/>
  <cp:contentType/>
  <cp:contentStatus/>
</cp:coreProperties>
</file>