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CD42A6E8-4ADB-4367-8488-A61E7C490E0B}" xr6:coauthVersionLast="43" xr6:coauthVersionMax="43" xr10:uidLastSave="{00000000-0000-0000-0000-000000000000}"/>
  <bookViews>
    <workbookView xWindow="-120" yWindow="-120" windowWidth="20730" windowHeight="11160" xr2:uid="{DDA6BFB2-A74A-4B03-BB24-2A1D769BB51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C15" i="1"/>
  <c r="B15" i="1"/>
  <c r="B26" i="1" s="1"/>
  <c r="C22" i="1" s="1"/>
  <c r="C24" i="1" s="1"/>
  <c r="C26" i="1" s="1"/>
</calcChain>
</file>

<file path=xl/sharedStrings.xml><?xml version="1.0" encoding="utf-8"?>
<sst xmlns="http://schemas.openxmlformats.org/spreadsheetml/2006/main" count="21" uniqueCount="21">
  <si>
    <t>Item</t>
  </si>
  <si>
    <t>General Operating Expenses</t>
  </si>
  <si>
    <t>Estimated 2018-19 by BA Treasurer</t>
  </si>
  <si>
    <t>Budget Day June 2019</t>
  </si>
  <si>
    <t>Budget Day June 2020</t>
  </si>
  <si>
    <t>Budget Day June 2018-Unpaid Carryover</t>
  </si>
  <si>
    <t>Digital Camera Purchase</t>
  </si>
  <si>
    <t>Total Annual Expenses</t>
  </si>
  <si>
    <t>Funding</t>
  </si>
  <si>
    <t>Expenses</t>
  </si>
  <si>
    <t>Rollover from 2017-18</t>
  </si>
  <si>
    <t>NC Contributions 2017-18</t>
  </si>
  <si>
    <t>NC Contributions 2018-19</t>
  </si>
  <si>
    <t>Funding from LA City</t>
  </si>
  <si>
    <t>Rollover from 2018-19</t>
  </si>
  <si>
    <t>Total Funds Available</t>
  </si>
  <si>
    <t>Funds Carried Over to next Fiscal Year</t>
  </si>
  <si>
    <t>Marketing &amp; Promotion of Budget Advocates:</t>
  </si>
  <si>
    <t xml:space="preserve">   City Watch</t>
  </si>
  <si>
    <t xml:space="preserve">   Radio Show</t>
  </si>
  <si>
    <t>Projected 2019-2020 (Est by TNC Treasurer)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</si>
</sst>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7" fontId="0" fillId="0" borderId="0" xfId="0" applyNumberFormat="1"/>
    <xf numFmtId="0" fontId="1" fillId="0" borderId="0" xfId="0" applyFont="1" applyAlignment="1">
      <alignment horizontal="center" wrapText="1"/>
    </xf>
    <xf numFmtId="7" fontId="1" fillId="0" borderId="0" xfId="0" applyNumberFormat="1" applyFont="1" applyAlignment="1">
      <alignment horizontal="center" wrapText="1"/>
    </xf>
    <xf numFmtId="7" fontId="0" fillId="0" borderId="1" xfId="0" applyNumberFormat="1" applyBorder="1"/>
    <xf numFmtId="0" fontId="1" fillId="0" borderId="0" xfId="0" applyFont="1" applyAlignment="1">
      <alignment horizontal="center"/>
    </xf>
    <xf numFmtId="7" fontId="0" fillId="0" borderId="2" xfId="0" applyNumberFormat="1" applyBorder="1"/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D514-3DBE-4555-A1D5-241714D1E437}">
  <dimension ref="A2:C27"/>
  <sheetViews>
    <sheetView tabSelected="1" topLeftCell="A3" workbookViewId="0">
      <selection activeCell="C3" sqref="C3"/>
    </sheetView>
  </sheetViews>
  <sheetFormatPr defaultRowHeight="15" x14ac:dyDescent="0.25"/>
  <cols>
    <col min="1" max="1" width="40.42578125" customWidth="1"/>
    <col min="2" max="3" width="12" style="1" customWidth="1"/>
  </cols>
  <sheetData>
    <row r="2" spans="1:3" s="2" customFormat="1" ht="60" x14ac:dyDescent="0.25">
      <c r="A2" s="2" t="s">
        <v>0</v>
      </c>
      <c r="B2" s="3" t="s">
        <v>2</v>
      </c>
      <c r="C2" s="3" t="s">
        <v>20</v>
      </c>
    </row>
    <row r="3" spans="1:3" s="2" customFormat="1" x14ac:dyDescent="0.25">
      <c r="B3" s="3"/>
      <c r="C3" s="3"/>
    </row>
    <row r="4" spans="1:3" s="2" customFormat="1" x14ac:dyDescent="0.25">
      <c r="B4" s="3"/>
      <c r="C4" s="3"/>
    </row>
    <row r="5" spans="1:3" s="2" customFormat="1" x14ac:dyDescent="0.25">
      <c r="A5" s="2" t="s">
        <v>9</v>
      </c>
      <c r="B5" s="3"/>
      <c r="C5" s="3"/>
    </row>
    <row r="6" spans="1:3" x14ac:dyDescent="0.25">
      <c r="A6" t="s">
        <v>1</v>
      </c>
      <c r="B6" s="1">
        <v>15309.36</v>
      </c>
      <c r="C6" s="1">
        <v>17000</v>
      </c>
    </row>
    <row r="7" spans="1:3" x14ac:dyDescent="0.25">
      <c r="A7" t="s">
        <v>17</v>
      </c>
    </row>
    <row r="8" spans="1:3" x14ac:dyDescent="0.25">
      <c r="A8" s="7" t="s">
        <v>18</v>
      </c>
      <c r="B8" s="1">
        <v>12000</v>
      </c>
    </row>
    <row r="9" spans="1:3" x14ac:dyDescent="0.25">
      <c r="A9" t="s">
        <v>19</v>
      </c>
      <c r="B9" s="1">
        <v>7950</v>
      </c>
    </row>
    <row r="10" spans="1:3" x14ac:dyDescent="0.25">
      <c r="A10" t="s">
        <v>5</v>
      </c>
      <c r="B10" s="1">
        <v>8237.51</v>
      </c>
    </row>
    <row r="11" spans="1:3" x14ac:dyDescent="0.25">
      <c r="A11" t="s">
        <v>3</v>
      </c>
      <c r="B11" s="1">
        <v>12000</v>
      </c>
    </row>
    <row r="12" spans="1:3" x14ac:dyDescent="0.25">
      <c r="A12" t="s">
        <v>4</v>
      </c>
      <c r="C12" s="1">
        <v>13000</v>
      </c>
    </row>
    <row r="13" spans="1:3" x14ac:dyDescent="0.25">
      <c r="A13" t="s">
        <v>6</v>
      </c>
      <c r="B13" s="1">
        <v>1035.8900000000001</v>
      </c>
    </row>
    <row r="14" spans="1:3" x14ac:dyDescent="0.25">
      <c r="B14" s="4"/>
      <c r="C14" s="4"/>
    </row>
    <row r="15" spans="1:3" x14ac:dyDescent="0.25">
      <c r="A15" t="s">
        <v>7</v>
      </c>
      <c r="B15" s="1">
        <f>SUM(B6:B14)</f>
        <v>56532.76</v>
      </c>
      <c r="C15" s="1">
        <f>SUM(C6:C14)</f>
        <v>30000</v>
      </c>
    </row>
    <row r="17" spans="1:3" x14ac:dyDescent="0.25">
      <c r="A17" s="5" t="s">
        <v>8</v>
      </c>
    </row>
    <row r="18" spans="1:3" x14ac:dyDescent="0.25">
      <c r="A18" t="s">
        <v>10</v>
      </c>
      <c r="B18" s="1">
        <v>14642.56</v>
      </c>
    </row>
    <row r="19" spans="1:3" x14ac:dyDescent="0.25">
      <c r="A19" t="s">
        <v>11</v>
      </c>
      <c r="B19" s="1">
        <v>55525</v>
      </c>
    </row>
    <row r="20" spans="1:3" x14ac:dyDescent="0.25">
      <c r="A20" t="s">
        <v>12</v>
      </c>
      <c r="B20" s="1">
        <v>500</v>
      </c>
    </row>
    <row r="21" spans="1:3" x14ac:dyDescent="0.25">
      <c r="A21" t="s">
        <v>13</v>
      </c>
      <c r="B21" s="1">
        <v>10000</v>
      </c>
      <c r="C21" s="1">
        <v>10000</v>
      </c>
    </row>
    <row r="22" spans="1:3" x14ac:dyDescent="0.25">
      <c r="A22" t="s">
        <v>14</v>
      </c>
      <c r="C22" s="1">
        <f>B26</f>
        <v>24134.799999999996</v>
      </c>
    </row>
    <row r="23" spans="1:3" x14ac:dyDescent="0.25">
      <c r="B23" s="4"/>
      <c r="C23" s="4"/>
    </row>
    <row r="24" spans="1:3" x14ac:dyDescent="0.25">
      <c r="A24" t="s">
        <v>15</v>
      </c>
      <c r="B24" s="1">
        <f>SUM(B18:B23)</f>
        <v>80667.56</v>
      </c>
      <c r="C24" s="1">
        <f>SUM(C18:C23)</f>
        <v>34134.799999999996</v>
      </c>
    </row>
    <row r="25" spans="1:3" x14ac:dyDescent="0.25">
      <c r="B25" s="4"/>
      <c r="C25" s="4"/>
    </row>
    <row r="26" spans="1:3" ht="15.75" thickBot="1" x14ac:dyDescent="0.3">
      <c r="A26" t="s">
        <v>16</v>
      </c>
      <c r="B26" s="6">
        <f>B24-B15</f>
        <v>24134.799999999996</v>
      </c>
      <c r="C26" s="6">
        <f>C24-C15</f>
        <v>4134.7999999999956</v>
      </c>
    </row>
    <row r="27" spans="1:3" ht="15.75" thickTop="1" x14ac:dyDescent="0.25"/>
  </sheetData>
  <pageMargins left="0.7" right="0.7" top="0.75" bottom="0.75" header="0.3" footer="0.3"/>
  <pageSetup orientation="portrait" horizontalDpi="0" verticalDpi="0" r:id="rId1"/>
  <headerFooter>
    <oddHeader>&amp;CBudget Advocates
Analysis of Revenues and Expenses
Fiscal Years Ending June 30, 2019 and 2020</oddHeader>
    <oddFooter>&amp;L&amp;D, &amp;T,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2019-05-24T19:30:36Z</cp:lastPrinted>
  <dcterms:created xsi:type="dcterms:W3CDTF">2019-05-24T19:06:33Z</dcterms:created>
  <dcterms:modified xsi:type="dcterms:W3CDTF">2019-05-24T19:31:25Z</dcterms:modified>
</cp:coreProperties>
</file>