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10560" activeTab="1"/>
  </bookViews>
  <sheets>
    <sheet name="P&amp;L" sheetId="2" r:id="rId1"/>
    <sheet name="Balance Sheet" sheetId="1" r:id="rId2"/>
  </sheets>
  <definedNames>
    <definedName name="_xlnm.Print_Titles" localSheetId="1">'Balance Sheet'!$A:$D,'Balance Sheet'!$4:$4</definedName>
    <definedName name="QB_COLUMN_29" localSheetId="1" hidden="1">'Balance Sheet'!$E$4</definedName>
    <definedName name="QB_DATA_0" localSheetId="1" hidden="1">'Balance Sheet'!$8:$8,'Balance Sheet'!$14:$14</definedName>
    <definedName name="QB_FORMULA_0" localSheetId="1" hidden="1">'Balance Sheet'!$E$9,'Balance Sheet'!$E$10,'Balance Sheet'!$E$11,'Balance Sheet'!$E$15,'Balance Sheet'!$E$16</definedName>
    <definedName name="QB_ROW_1" localSheetId="1" hidden="1">'Balance Sheet'!$A$5</definedName>
    <definedName name="QB_ROW_1011" localSheetId="1" hidden="1">'Balance Sheet'!$B$6</definedName>
    <definedName name="QB_ROW_1311" localSheetId="1" hidden="1">'Balance Sheet'!$B$10</definedName>
    <definedName name="QB_ROW_14011" localSheetId="1" hidden="1">'Balance Sheet'!$B$13</definedName>
    <definedName name="QB_ROW_14311" localSheetId="1" hidden="1">'Balance Sheet'!$B$15</definedName>
    <definedName name="QB_ROW_164230" localSheetId="1" hidden="1">'Balance Sheet'!$D$8</definedName>
    <definedName name="QB_ROW_17221" localSheetId="1" hidden="1">'Balance Sheet'!$C$14</definedName>
    <definedName name="QB_ROW_2021" localSheetId="1" hidden="1">'Balance Sheet'!$C$7</definedName>
    <definedName name="QB_ROW_2321" localSheetId="1" hidden="1">'Balance Sheet'!$C$9</definedName>
    <definedName name="QB_ROW_301" localSheetId="1" hidden="1">'Balance Sheet'!$A$11</definedName>
    <definedName name="QB_ROW_7001" localSheetId="1" hidden="1">'Balance Sheet'!$A$12</definedName>
    <definedName name="QB_ROW_7301" localSheetId="1" hidden="1">'Balance Sheet'!$A$16</definedName>
    <definedName name="QBCANSUPPORTUPDATE" localSheetId="1">TRUE</definedName>
    <definedName name="QBCOMPANYFILENAME" localSheetId="1">"C:\Users\Public\Documents\Intuit\QuickBooks\Company Files\Tarzana Neighborhood Council FYE 6-18.qbw"</definedName>
    <definedName name="QBENDDATE" localSheetId="1">20180731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"ddc81ebc39a04661ab3fb6d3bd00f704"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4</definedName>
    <definedName name="QBSTARTDATE" localSheetId="1">20180701</definedName>
  </definedNames>
  <calcPr calcId="125725"/>
</workbook>
</file>

<file path=xl/calcChain.xml><?xml version="1.0" encoding="utf-8"?>
<calcChain xmlns="http://schemas.openxmlformats.org/spreadsheetml/2006/main">
  <c r="I39" i="2"/>
  <c r="G39"/>
  <c r="I35"/>
  <c r="G35"/>
  <c r="I31"/>
  <c r="G31"/>
  <c r="I25"/>
  <c r="I27" s="1"/>
  <c r="G25"/>
  <c r="G27" s="1"/>
  <c r="I16"/>
  <c r="I18" s="1"/>
  <c r="G16"/>
  <c r="G18" s="1"/>
  <c r="I5"/>
  <c r="G5"/>
  <c r="E16" i="1"/>
  <c r="E15"/>
  <c r="E11"/>
  <c r="E10"/>
  <c r="E9"/>
  <c r="G36" i="2" l="1"/>
  <c r="G42" s="1"/>
  <c r="G43" s="1"/>
  <c r="I36"/>
  <c r="I42" s="1"/>
  <c r="I43" s="1"/>
</calcChain>
</file>

<file path=xl/sharedStrings.xml><?xml version="1.0" encoding="utf-8"?>
<sst xmlns="http://schemas.openxmlformats.org/spreadsheetml/2006/main" count="56" uniqueCount="55">
  <si>
    <t>Jul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</si>
  <si>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</si>
  <si>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</si>
  <si>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</si>
  <si>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</si>
  <si>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</si>
  <si>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</si>
  <si>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</si>
  <si>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</si>
  <si>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</si>
  <si>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</si>
  <si>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</si>
  <si>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Jul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</si>
  <si>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</si>
  <si>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</si>
  <si>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</si>
  <si>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</si>
  <si>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</si>
  <si>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</si>
  <si>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</si>
  <si>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</si>
  <si>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</si>
  <si>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</si>
  <si>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</si>
  <si>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</si>
  <si>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</si>
  <si>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</si>
  <si>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</si>
  <si>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</si>
  <si>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</si>
  <si>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</si>
  <si>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</si>
  <si>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</si>
  <si>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</si>
  <si>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</si>
  <si>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</si>
  <si>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</si>
  <si>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</si>
  <si>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Total Advertising</t>
  </si>
  <si>
    <t>Events</t>
  </si>
  <si>
    <t>Earth Day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</si>
  <si>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</si>
  <si>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</si>
  <si>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</si>
  <si>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</si>
  <si>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</si>
  <si>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</si>
  <si>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</si>
  <si>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</si>
  <si>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TC&amp;CC-DG</t>
  </si>
  <si>
    <t>Total 400 Neighborhood Purpose Grants</t>
  </si>
  <si>
    <t>500 Elections</t>
  </si>
  <si>
    <t>900 Unallocated</t>
  </si>
  <si>
    <t>Total Expense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</si>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</sst>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4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5" xfId="0" applyNumberFormat="1" applyFont="1" applyBorder="1"/>
    <xf numFmtId="39" fontId="2" fillId="0" borderId="0" xfId="0" applyNumberFormat="1" applyFont="1" applyBorder="1"/>
    <xf numFmtId="39" fontId="2" fillId="0" borderId="6" xfId="0" applyNumberFormat="1" applyFont="1" applyBorder="1"/>
    <xf numFmtId="39" fontId="2" fillId="0" borderId="2" xfId="0" applyNumberFormat="1" applyFont="1" applyBorder="1"/>
    <xf numFmtId="39" fontId="0" fillId="0" borderId="0" xfId="0" applyNumberFormat="1"/>
    <xf numFmtId="7" fontId="2" fillId="0" borderId="5" xfId="0" applyNumberFormat="1" applyFont="1" applyBorder="1"/>
    <xf numFmtId="7" fontId="2" fillId="0" borderId="0" xfId="0" applyNumberFormat="1" applyFont="1"/>
    <xf numFmtId="7" fontId="1" fillId="0" borderId="3" xfId="0" applyNumberFormat="1" applyFont="1" applyBorder="1"/>
    <xf numFmtId="7" fontId="1" fillId="0" borderId="0" xfId="0" applyNumberFormat="1" applyFon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opLeftCell="A31" workbookViewId="0">
      <selection activeCell="G43" sqref="G43:I43"/>
    </sheetView>
  </sheetViews>
  <sheetFormatPr defaultRowHeight="15"/>
  <cols>
    <col min="1" max="1" width="6" customWidth="1"/>
    <col min="2" max="2" width="5" customWidth="1"/>
    <col min="3" max="3" width="5.28515625" customWidth="1"/>
    <col min="4" max="4" width="5.42578125" customWidth="1"/>
    <col min="5" max="5" width="5.140625" customWidth="1"/>
    <col min="6" max="6" width="20.42578125" customWidth="1"/>
    <col min="7" max="7" width="11.140625" style="18" customWidth="1"/>
    <col min="8" max="8" width="3.28515625" style="18" customWidth="1"/>
    <col min="9" max="9" width="12.140625" style="18" customWidth="1"/>
  </cols>
  <sheetData>
    <row r="1" spans="1:9" ht="15.75" thickBot="1">
      <c r="A1" s="1"/>
      <c r="B1" s="1"/>
      <c r="C1" s="1"/>
      <c r="D1" s="1"/>
      <c r="E1" s="1"/>
      <c r="F1" s="1"/>
      <c r="G1" s="9"/>
      <c r="H1" s="10"/>
      <c r="I1" s="9"/>
    </row>
    <row r="2" spans="1:9" ht="16.5" thickTop="1" thickBot="1">
      <c r="A2" s="4"/>
      <c r="B2" s="4"/>
      <c r="C2" s="4"/>
      <c r="D2" s="4"/>
      <c r="E2" s="4"/>
      <c r="F2" s="4"/>
      <c r="G2" s="11" t="s">
        <v>12</v>
      </c>
      <c r="H2" s="12"/>
      <c r="I2" s="11" t="s">
        <v>13</v>
      </c>
    </row>
    <row r="3" spans="1:9" ht="15.75" thickTop="1">
      <c r="A3" s="1"/>
      <c r="B3" s="1" t="s">
        <v>14</v>
      </c>
      <c r="C3" s="1"/>
      <c r="D3" s="1"/>
      <c r="E3" s="1"/>
      <c r="F3" s="1"/>
      <c r="G3" s="13"/>
      <c r="H3" s="13"/>
      <c r="I3" s="13"/>
    </row>
    <row r="4" spans="1:9" ht="15.75" thickBot="1">
      <c r="A4" s="1"/>
      <c r="B4" s="1"/>
      <c r="C4" s="1" t="s">
        <v>15</v>
      </c>
      <c r="D4" s="1"/>
      <c r="E4" s="1"/>
      <c r="F4" s="1"/>
      <c r="G4" s="19">
        <v>42000</v>
      </c>
      <c r="H4" s="20"/>
      <c r="I4" s="19">
        <v>42000</v>
      </c>
    </row>
    <row r="5" spans="1:9">
      <c r="A5" s="1"/>
      <c r="B5" s="1" t="s">
        <v>16</v>
      </c>
      <c r="C5" s="1"/>
      <c r="D5" s="1"/>
      <c r="E5" s="1"/>
      <c r="F5" s="1"/>
      <c r="G5" s="13">
        <f>ROUND(SUM(G3:G4),5)</f>
        <v>42000</v>
      </c>
      <c r="H5" s="13"/>
      <c r="I5" s="13">
        <f>ROUND(SUM(I3:I4),5)</f>
        <v>42000</v>
      </c>
    </row>
    <row r="6" spans="1:9">
      <c r="A6" s="1"/>
      <c r="B6" s="1" t="s">
        <v>17</v>
      </c>
      <c r="C6" s="1"/>
      <c r="D6" s="1"/>
      <c r="E6" s="1"/>
      <c r="F6" s="1"/>
      <c r="G6" s="13"/>
      <c r="H6" s="13"/>
      <c r="I6" s="13"/>
    </row>
    <row r="7" spans="1:9">
      <c r="A7" s="1"/>
      <c r="B7" s="1"/>
      <c r="C7" s="1" t="s">
        <v>18</v>
      </c>
      <c r="D7" s="1"/>
      <c r="E7" s="1"/>
      <c r="F7" s="1"/>
      <c r="G7" s="13"/>
      <c r="H7" s="13"/>
      <c r="I7" s="13"/>
    </row>
    <row r="8" spans="1:9">
      <c r="A8" s="1"/>
      <c r="B8" s="1"/>
      <c r="C8" s="1"/>
      <c r="D8" s="1" t="s">
        <v>19</v>
      </c>
      <c r="E8" s="1"/>
      <c r="F8" s="1"/>
      <c r="G8" s="13"/>
      <c r="H8" s="13"/>
      <c r="I8" s="13"/>
    </row>
    <row r="9" spans="1:9">
      <c r="A9" s="1"/>
      <c r="B9" s="1"/>
      <c r="C9" s="1"/>
      <c r="D9" s="1"/>
      <c r="E9" s="1" t="s">
        <v>20</v>
      </c>
      <c r="F9" s="1"/>
      <c r="G9" s="13">
        <v>0</v>
      </c>
      <c r="H9" s="13"/>
      <c r="I9" s="13">
        <v>100</v>
      </c>
    </row>
    <row r="10" spans="1:9">
      <c r="A10" s="1"/>
      <c r="B10" s="1"/>
      <c r="C10" s="1"/>
      <c r="D10" s="1"/>
      <c r="E10" s="1" t="s">
        <v>21</v>
      </c>
      <c r="F10" s="1"/>
      <c r="G10" s="13">
        <v>0</v>
      </c>
      <c r="H10" s="13"/>
      <c r="I10" s="13">
        <v>250</v>
      </c>
    </row>
    <row r="11" spans="1:9">
      <c r="A11" s="1"/>
      <c r="B11" s="1"/>
      <c r="C11" s="1"/>
      <c r="D11" s="1"/>
      <c r="E11" s="1" t="s">
        <v>22</v>
      </c>
      <c r="F11" s="1"/>
      <c r="G11" s="13">
        <v>181.98</v>
      </c>
      <c r="H11" s="13"/>
      <c r="I11" s="13">
        <v>2400</v>
      </c>
    </row>
    <row r="12" spans="1:9">
      <c r="A12" s="1"/>
      <c r="B12" s="1"/>
      <c r="C12" s="1"/>
      <c r="D12" s="1"/>
      <c r="E12" s="1" t="s">
        <v>23</v>
      </c>
      <c r="F12" s="1"/>
      <c r="G12" s="13">
        <v>0</v>
      </c>
      <c r="H12" s="13"/>
      <c r="I12" s="13">
        <v>100</v>
      </c>
    </row>
    <row r="13" spans="1:9">
      <c r="A13" s="1"/>
      <c r="B13" s="1"/>
      <c r="C13" s="1"/>
      <c r="D13" s="1"/>
      <c r="E13" s="1" t="s">
        <v>24</v>
      </c>
      <c r="F13" s="1"/>
      <c r="G13" s="13">
        <v>0</v>
      </c>
      <c r="H13" s="13"/>
      <c r="I13" s="13">
        <v>160</v>
      </c>
    </row>
    <row r="14" spans="1:9">
      <c r="A14" s="1"/>
      <c r="B14" s="1"/>
      <c r="C14" s="1"/>
      <c r="D14" s="1"/>
      <c r="E14" s="1" t="s">
        <v>25</v>
      </c>
      <c r="F14" s="1"/>
      <c r="G14" s="13">
        <v>0</v>
      </c>
      <c r="H14" s="13"/>
      <c r="I14" s="13">
        <v>200</v>
      </c>
    </row>
    <row r="15" spans="1:9" ht="15.75" thickBot="1">
      <c r="A15" s="1"/>
      <c r="B15" s="1"/>
      <c r="C15" s="1"/>
      <c r="D15" s="1"/>
      <c r="E15" s="1" t="s">
        <v>26</v>
      </c>
      <c r="F15" s="1"/>
      <c r="G15" s="14">
        <v>0</v>
      </c>
      <c r="H15" s="13"/>
      <c r="I15" s="14">
        <v>75</v>
      </c>
    </row>
    <row r="16" spans="1:9">
      <c r="A16" s="1"/>
      <c r="B16" s="1"/>
      <c r="C16" s="1"/>
      <c r="D16" s="1" t="s">
        <v>27</v>
      </c>
      <c r="E16" s="1"/>
      <c r="F16" s="1"/>
      <c r="G16" s="13">
        <f>ROUND(SUM(G8:G15),5)</f>
        <v>181.98</v>
      </c>
      <c r="H16" s="13"/>
      <c r="I16" s="13">
        <f>ROUND(SUM(I8:I15),5)</f>
        <v>3285</v>
      </c>
    </row>
    <row r="17" spans="1:9" ht="15.75" thickBot="1">
      <c r="A17" s="1"/>
      <c r="B17" s="1"/>
      <c r="C17" s="1"/>
      <c r="D17" s="1" t="s">
        <v>28</v>
      </c>
      <c r="E17" s="1"/>
      <c r="F17" s="1"/>
      <c r="G17" s="14">
        <v>184.8</v>
      </c>
      <c r="H17" s="13"/>
      <c r="I17" s="14">
        <v>2700</v>
      </c>
    </row>
    <row r="18" spans="1:9">
      <c r="A18" s="1"/>
      <c r="B18" s="1"/>
      <c r="C18" s="1" t="s">
        <v>29</v>
      </c>
      <c r="D18" s="1"/>
      <c r="E18" s="1"/>
      <c r="F18" s="1"/>
      <c r="G18" s="13">
        <f>ROUND(G7+SUM(G16:G17),5)</f>
        <v>366.78</v>
      </c>
      <c r="H18" s="13"/>
      <c r="I18" s="13">
        <f>ROUND(I7+SUM(I16:I17),5)</f>
        <v>5985</v>
      </c>
    </row>
    <row r="19" spans="1:9">
      <c r="A19" s="1"/>
      <c r="B19" s="1"/>
      <c r="C19" s="1" t="s">
        <v>30</v>
      </c>
      <c r="D19" s="1"/>
      <c r="E19" s="1"/>
      <c r="F19" s="1"/>
      <c r="G19" s="13"/>
      <c r="H19" s="13"/>
      <c r="I19" s="13"/>
    </row>
    <row r="20" spans="1:9">
      <c r="A20" s="1"/>
      <c r="B20" s="1"/>
      <c r="C20" s="1"/>
      <c r="D20" s="1" t="s">
        <v>31</v>
      </c>
      <c r="E20" s="1"/>
      <c r="F20" s="1"/>
      <c r="G20" s="13"/>
      <c r="H20" s="13"/>
      <c r="I20" s="13"/>
    </row>
    <row r="21" spans="1:9">
      <c r="A21" s="1"/>
      <c r="B21" s="1"/>
      <c r="C21" s="1"/>
      <c r="D21" s="1"/>
      <c r="E21" s="1" t="s">
        <v>32</v>
      </c>
      <c r="F21" s="1"/>
      <c r="G21" s="13"/>
      <c r="H21" s="13"/>
      <c r="I21" s="13"/>
    </row>
    <row r="22" spans="1:9">
      <c r="A22" s="1"/>
      <c r="B22" s="1"/>
      <c r="C22" s="1"/>
      <c r="D22" s="1"/>
      <c r="E22" s="1"/>
      <c r="F22" s="1" t="s">
        <v>33</v>
      </c>
      <c r="G22" s="13">
        <v>0</v>
      </c>
      <c r="H22" s="13"/>
      <c r="I22" s="13">
        <v>1500</v>
      </c>
    </row>
    <row r="23" spans="1:9">
      <c r="A23" s="1"/>
      <c r="B23" s="1"/>
      <c r="C23" s="1"/>
      <c r="D23" s="1"/>
      <c r="E23" s="1"/>
      <c r="F23" s="1" t="s">
        <v>34</v>
      </c>
      <c r="G23" s="13">
        <v>0</v>
      </c>
      <c r="H23" s="13"/>
      <c r="I23" s="13">
        <v>3800</v>
      </c>
    </row>
    <row r="24" spans="1:9" ht="15.75" thickBot="1">
      <c r="A24" s="1"/>
      <c r="B24" s="1"/>
      <c r="C24" s="1"/>
      <c r="D24" s="1"/>
      <c r="E24" s="1"/>
      <c r="F24" s="1" t="s">
        <v>35</v>
      </c>
      <c r="G24" s="14">
        <v>0</v>
      </c>
      <c r="H24" s="13"/>
      <c r="I24" s="14">
        <v>2000</v>
      </c>
    </row>
    <row r="25" spans="1:9">
      <c r="A25" s="1"/>
      <c r="B25" s="1"/>
      <c r="C25" s="1"/>
      <c r="D25" s="1"/>
      <c r="E25" s="1" t="s">
        <v>36</v>
      </c>
      <c r="F25" s="1"/>
      <c r="G25" s="13">
        <f>ROUND(SUM(G21:G24),5)</f>
        <v>0</v>
      </c>
      <c r="H25" s="13"/>
      <c r="I25" s="13">
        <f>ROUND(SUM(I21:I24),5)</f>
        <v>7300</v>
      </c>
    </row>
    <row r="26" spans="1:9" ht="15.75" thickBot="1">
      <c r="A26" s="1"/>
      <c r="B26" s="1"/>
      <c r="C26" s="1"/>
      <c r="D26" s="1"/>
      <c r="E26" s="1" t="s">
        <v>37</v>
      </c>
      <c r="F26" s="1"/>
      <c r="G26" s="14">
        <v>0</v>
      </c>
      <c r="H26" s="13"/>
      <c r="I26" s="14">
        <v>250</v>
      </c>
    </row>
    <row r="27" spans="1:9">
      <c r="A27" s="1"/>
      <c r="B27" s="1"/>
      <c r="C27" s="1"/>
      <c r="D27" s="1" t="s">
        <v>38</v>
      </c>
      <c r="E27" s="1"/>
      <c r="F27" s="1"/>
      <c r="G27" s="13">
        <f>ROUND(G20+SUM(G25:G26),5)</f>
        <v>0</v>
      </c>
      <c r="H27" s="13"/>
      <c r="I27" s="13">
        <f>ROUND(I20+SUM(I25:I26),5)</f>
        <v>7550</v>
      </c>
    </row>
    <row r="28" spans="1:9">
      <c r="A28" s="1"/>
      <c r="B28" s="1"/>
      <c r="C28" s="1"/>
      <c r="D28" s="1" t="s">
        <v>39</v>
      </c>
      <c r="E28" s="1"/>
      <c r="F28" s="1"/>
      <c r="G28" s="13"/>
      <c r="H28" s="13"/>
      <c r="I28" s="13"/>
    </row>
    <row r="29" spans="1:9">
      <c r="A29" s="1"/>
      <c r="B29" s="1"/>
      <c r="C29" s="1"/>
      <c r="D29" s="1"/>
      <c r="E29" s="1" t="s">
        <v>40</v>
      </c>
      <c r="F29" s="1"/>
      <c r="G29" s="13">
        <v>0</v>
      </c>
      <c r="H29" s="13"/>
      <c r="I29" s="13">
        <v>3500</v>
      </c>
    </row>
    <row r="30" spans="1:9" ht="15.75" thickBot="1">
      <c r="A30" s="1"/>
      <c r="B30" s="1"/>
      <c r="C30" s="1"/>
      <c r="D30" s="1"/>
      <c r="E30" s="1" t="s">
        <v>41</v>
      </c>
      <c r="F30" s="1"/>
      <c r="G30" s="14">
        <v>0</v>
      </c>
      <c r="H30" s="13"/>
      <c r="I30" s="14">
        <v>2500</v>
      </c>
    </row>
    <row r="31" spans="1:9">
      <c r="A31" s="1"/>
      <c r="B31" s="1"/>
      <c r="C31" s="1"/>
      <c r="D31" s="1" t="s">
        <v>42</v>
      </c>
      <c r="E31" s="1"/>
      <c r="F31" s="1"/>
      <c r="G31" s="13">
        <f>ROUND(SUM(G28:G30),5)</f>
        <v>0</v>
      </c>
      <c r="H31" s="13"/>
      <c r="I31" s="13">
        <f>ROUND(SUM(I28:I30),5)</f>
        <v>6000</v>
      </c>
    </row>
    <row r="32" spans="1:9">
      <c r="A32" s="1"/>
      <c r="B32" s="1"/>
      <c r="C32" s="1"/>
      <c r="D32" s="1" t="s">
        <v>43</v>
      </c>
      <c r="E32" s="1"/>
      <c r="F32" s="1"/>
      <c r="G32" s="13"/>
      <c r="H32" s="13"/>
      <c r="I32" s="13"/>
    </row>
    <row r="33" spans="1:9">
      <c r="A33" s="1"/>
      <c r="B33" s="1"/>
      <c r="C33" s="1"/>
      <c r="D33" s="1"/>
      <c r="E33" s="1" t="s">
        <v>44</v>
      </c>
      <c r="F33" s="1"/>
      <c r="G33" s="13">
        <v>40</v>
      </c>
      <c r="H33" s="13"/>
      <c r="I33" s="13">
        <v>480</v>
      </c>
    </row>
    <row r="34" spans="1:9" ht="15.75" thickBot="1">
      <c r="A34" s="1"/>
      <c r="B34" s="1"/>
      <c r="C34" s="1"/>
      <c r="D34" s="1"/>
      <c r="E34" s="1" t="s">
        <v>45</v>
      </c>
      <c r="F34" s="1"/>
      <c r="G34" s="15">
        <v>150</v>
      </c>
      <c r="H34" s="13"/>
      <c r="I34" s="15">
        <v>1800</v>
      </c>
    </row>
    <row r="35" spans="1:9" ht="15.75" thickBot="1">
      <c r="A35" s="1"/>
      <c r="B35" s="1"/>
      <c r="C35" s="1"/>
      <c r="D35" s="1" t="s">
        <v>46</v>
      </c>
      <c r="E35" s="1"/>
      <c r="F35" s="1"/>
      <c r="G35" s="16">
        <f>ROUND(SUM(G32:G34),5)</f>
        <v>190</v>
      </c>
      <c r="H35" s="13"/>
      <c r="I35" s="16">
        <f>ROUND(SUM(I32:I34),5)</f>
        <v>2280</v>
      </c>
    </row>
    <row r="36" spans="1:9">
      <c r="A36" s="1"/>
      <c r="B36" s="1"/>
      <c r="C36" s="1" t="s">
        <v>47</v>
      </c>
      <c r="D36" s="1"/>
      <c r="E36" s="1"/>
      <c r="F36" s="1"/>
      <c r="G36" s="13">
        <f>ROUND(G19+G27+G31+G35,5)</f>
        <v>190</v>
      </c>
      <c r="H36" s="13"/>
      <c r="I36" s="13">
        <f>ROUND(I19+I27+I31+I35,5)</f>
        <v>15830</v>
      </c>
    </row>
    <row r="37" spans="1:9">
      <c r="A37" s="1"/>
      <c r="B37" s="1"/>
      <c r="C37" s="1" t="s">
        <v>48</v>
      </c>
      <c r="D37" s="1"/>
      <c r="E37" s="1"/>
      <c r="F37" s="1"/>
      <c r="G37" s="13"/>
      <c r="H37" s="13"/>
      <c r="I37" s="13"/>
    </row>
    <row r="38" spans="1:9" ht="15.75" thickBot="1">
      <c r="A38" s="1"/>
      <c r="B38" s="1"/>
      <c r="C38" s="1"/>
      <c r="D38" s="1" t="s">
        <v>49</v>
      </c>
      <c r="E38" s="1"/>
      <c r="F38" s="1"/>
      <c r="G38" s="14">
        <v>0</v>
      </c>
      <c r="H38" s="13"/>
      <c r="I38" s="14">
        <v>3000</v>
      </c>
    </row>
    <row r="39" spans="1:9">
      <c r="A39" s="1"/>
      <c r="B39" s="1"/>
      <c r="C39" s="1" t="s">
        <v>50</v>
      </c>
      <c r="D39" s="1"/>
      <c r="E39" s="1"/>
      <c r="F39" s="1"/>
      <c r="G39" s="13">
        <f>ROUND(SUM(G37:G38),5)</f>
        <v>0</v>
      </c>
      <c r="H39" s="13"/>
      <c r="I39" s="13">
        <f>ROUND(SUM(I37:I38),5)</f>
        <v>3000</v>
      </c>
    </row>
    <row r="40" spans="1:9">
      <c r="A40" s="1"/>
      <c r="B40" s="1"/>
      <c r="C40" s="1" t="s">
        <v>51</v>
      </c>
      <c r="D40" s="1"/>
      <c r="E40" s="1"/>
      <c r="F40" s="1"/>
      <c r="G40" s="13">
        <v>0</v>
      </c>
      <c r="H40" s="13"/>
      <c r="I40" s="13">
        <v>3000</v>
      </c>
    </row>
    <row r="41" spans="1:9" ht="15.75" thickBot="1">
      <c r="A41" s="1"/>
      <c r="B41" s="1"/>
      <c r="C41" s="1" t="s">
        <v>52</v>
      </c>
      <c r="D41" s="1"/>
      <c r="E41" s="1"/>
      <c r="F41" s="1"/>
      <c r="G41" s="15">
        <v>0</v>
      </c>
      <c r="H41" s="13"/>
      <c r="I41" s="15">
        <v>14185</v>
      </c>
    </row>
    <row r="42" spans="1:9" ht="15.75" thickBot="1">
      <c r="A42" s="1"/>
      <c r="B42" s="1" t="s">
        <v>53</v>
      </c>
      <c r="C42" s="1"/>
      <c r="D42" s="1"/>
      <c r="E42" s="1"/>
      <c r="F42" s="1"/>
      <c r="G42" s="17">
        <f>ROUND(G6+G18+G36+SUM(G39:G41),5)</f>
        <v>556.78</v>
      </c>
      <c r="H42" s="13"/>
      <c r="I42" s="17">
        <f>ROUND(I6+I18+I36+SUM(I39:I41),5)</f>
        <v>42000</v>
      </c>
    </row>
    <row r="43" spans="1:9" ht="15.75" thickBot="1">
      <c r="A43" s="1" t="s">
        <v>54</v>
      </c>
      <c r="B43" s="1"/>
      <c r="C43" s="1"/>
      <c r="D43" s="1"/>
      <c r="E43" s="1"/>
      <c r="F43" s="1"/>
      <c r="G43" s="21">
        <f>ROUND(G5-G42,5)</f>
        <v>41443.22</v>
      </c>
      <c r="H43" s="22"/>
      <c r="I43" s="21">
        <f>ROUND(I5-I42,5)</f>
        <v>0</v>
      </c>
    </row>
    <row r="44" spans="1:9" ht="15.75" thickTop="1"/>
  </sheetData>
  <pageMargins left="0.7" right="0.7" top="0.75" bottom="0.75" header="0.3" footer="0.3"/>
  <pageSetup orientation="portrait" horizontalDpi="0" verticalDpi="0" r:id="rId1"/>
  <headerFooter>
    <oddHeader>&amp;CTarzana Neighborhood Council
Income Statement
For the Month Ending July 31, 2018</oddHeader>
    <oddFooter>&amp;L&amp;D, &amp;T,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/>
  <cols>
    <col min="1" max="1" width="6" style="7" customWidth="1"/>
    <col min="2" max="2" width="6.140625" style="7" customWidth="1"/>
    <col min="3" max="3" width="7.28515625" style="7" customWidth="1"/>
    <col min="4" max="4" width="28.140625" style="7" customWidth="1"/>
    <col min="5" max="5" width="12.28515625" style="8" customWidth="1"/>
  </cols>
  <sheetData>
    <row r="4" spans="1:5" s="6" customFormat="1" ht="15.75" thickBot="1">
      <c r="A4" s="4"/>
      <c r="B4" s="4"/>
      <c r="C4" s="4"/>
      <c r="D4" s="4"/>
      <c r="E4" s="5" t="s">
        <v>0</v>
      </c>
    </row>
    <row r="5" spans="1:5" ht="15.75" thickTop="1">
      <c r="A5" s="1" t="s">
        <v>1</v>
      </c>
      <c r="B5" s="1"/>
      <c r="C5" s="1"/>
      <c r="D5" s="1"/>
      <c r="E5" s="2"/>
    </row>
    <row r="6" spans="1:5">
      <c r="A6" s="1"/>
      <c r="B6" s="1" t="s">
        <v>2</v>
      </c>
      <c r="C6" s="1"/>
      <c r="D6" s="1"/>
      <c r="E6" s="2"/>
    </row>
    <row r="7" spans="1:5">
      <c r="A7" s="1"/>
      <c r="B7" s="1"/>
      <c r="C7" s="1" t="s">
        <v>3</v>
      </c>
      <c r="D7" s="1"/>
      <c r="E7" s="2"/>
    </row>
    <row r="8" spans="1:5" ht="15.75" thickBot="1">
      <c r="A8" s="1"/>
      <c r="B8" s="1"/>
      <c r="C8" s="1"/>
      <c r="D8" s="1" t="s">
        <v>4</v>
      </c>
      <c r="E8" s="23">
        <v>41443.22</v>
      </c>
    </row>
    <row r="9" spans="1:5" ht="15.75" thickBot="1">
      <c r="A9" s="1"/>
      <c r="B9" s="1"/>
      <c r="C9" s="1" t="s">
        <v>5</v>
      </c>
      <c r="D9" s="1"/>
      <c r="E9" s="17">
        <f>ROUND(SUM(E7:E8),5)</f>
        <v>41443.22</v>
      </c>
    </row>
    <row r="10" spans="1:5" ht="15.75" thickBot="1">
      <c r="A10" s="1"/>
      <c r="B10" s="1" t="s">
        <v>6</v>
      </c>
      <c r="C10" s="1"/>
      <c r="D10" s="1"/>
      <c r="E10" s="17">
        <f>ROUND(E6+E9,5)</f>
        <v>41443.22</v>
      </c>
    </row>
    <row r="11" spans="1:5" s="3" customFormat="1" ht="12" thickBot="1">
      <c r="A11" s="1" t="s">
        <v>7</v>
      </c>
      <c r="B11" s="1"/>
      <c r="C11" s="1"/>
      <c r="D11" s="1"/>
      <c r="E11" s="21">
        <f>ROUND(E5+E10,5)</f>
        <v>41443.22</v>
      </c>
    </row>
    <row r="12" spans="1:5" ht="15.75" thickTop="1">
      <c r="A12" s="1" t="s">
        <v>8</v>
      </c>
      <c r="B12" s="1"/>
      <c r="C12" s="1"/>
      <c r="D12" s="1"/>
      <c r="E12" s="20"/>
    </row>
    <row r="13" spans="1:5">
      <c r="A13" s="1"/>
      <c r="B13" s="1" t="s">
        <v>9</v>
      </c>
      <c r="C13" s="1"/>
      <c r="D13" s="1"/>
      <c r="E13" s="20"/>
    </row>
    <row r="14" spans="1:5" ht="15.75" thickBot="1">
      <c r="A14" s="1"/>
      <c r="B14" s="1"/>
      <c r="C14" s="1" t="s">
        <v>54</v>
      </c>
      <c r="D14" s="1"/>
      <c r="E14" s="23">
        <v>41443.22</v>
      </c>
    </row>
    <row r="15" spans="1:5" ht="15.75" thickBot="1">
      <c r="A15" s="1"/>
      <c r="B15" s="1" t="s">
        <v>10</v>
      </c>
      <c r="C15" s="1"/>
      <c r="D15" s="1"/>
      <c r="E15" s="17">
        <f>ROUND(SUM(E13:E14),5)</f>
        <v>41443.22</v>
      </c>
    </row>
    <row r="16" spans="1:5" s="3" customFormat="1" ht="12" thickBot="1">
      <c r="A16" s="1" t="s">
        <v>11</v>
      </c>
      <c r="B16" s="1"/>
      <c r="C16" s="1"/>
      <c r="D16" s="1"/>
      <c r="E16" s="21">
        <f>ROUND(E12+E15,5)</f>
        <v>41443.22</v>
      </c>
    </row>
    <row r="17" ht="15.75" thickTop="1"/>
  </sheetData>
  <pageMargins left="0.7" right="0.7" top="0.75" bottom="0.75" header="0.1" footer="0.3"/>
  <pageSetup orientation="portrait" horizontalDpi="0" verticalDpi="0" r:id="rId1"/>
  <headerFooter>
    <oddHeader>&amp;L&amp;"Arial,Bold"&amp;8 12:57 PM
&amp;"Arial,Bold"&amp;8 08/13/18
&amp;"Arial,Bold"&amp;8 Cash Basis&amp;C&amp;"Arial,Bold"&amp;12 Tarzana Neighborhood Council
&amp;"Arial,Bold"&amp;14 Balance Sheet
&amp;"Arial,Bold"&amp;10 As of July 31, 2018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'Balance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2018-08-13T20:17:27Z</cp:lastPrinted>
  <dcterms:created xsi:type="dcterms:W3CDTF">2018-08-13T19:57:05Z</dcterms:created>
  <dcterms:modified xsi:type="dcterms:W3CDTF">2018-08-13T20:23:39Z</dcterms:modified>
</cp:coreProperties>
</file>