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  <c r="C29"/>
  <c r="C35"/>
  <c r="C15"/>
  <c r="C17"/>
  <c r="C34"/>
  <c r="C37"/>
  <c r="C8"/>
</calcChain>
</file>

<file path=xl/sharedStrings.xml><?xml version="1.0" encoding="utf-8"?>
<sst xmlns="http://schemas.openxmlformats.org/spreadsheetml/2006/main" count="29" uniqueCount="23">
  <si>
    <t>Million Trees LA-trees</t>
  </si>
  <si>
    <t>Total</t>
  </si>
  <si>
    <t>Date Paid</t>
  </si>
  <si>
    <t>Amount</t>
  </si>
  <si>
    <t>Administrative Fee-10%</t>
  </si>
  <si>
    <t>Planting 1/15/11 -27 trees</t>
  </si>
  <si>
    <t>Planting 6/12-30 Trees</t>
  </si>
  <si>
    <t>Total spent</t>
  </si>
  <si>
    <t>Remaining Balance</t>
  </si>
  <si>
    <t>Expenditures</t>
  </si>
  <si>
    <t>Benches and Etc</t>
  </si>
  <si>
    <t>Oak Park Construction</t>
  </si>
  <si>
    <t>Thrifty Tree Service-Cutting planters for trees-27</t>
  </si>
  <si>
    <t>Invoice includes an overcharge of $128.25 since tax of Planting mix included in cost of planter mix at 9.5%</t>
  </si>
  <si>
    <t>Plus an additional $128.25</t>
  </si>
  <si>
    <t>Comments</t>
  </si>
  <si>
    <t>Project</t>
  </si>
  <si>
    <t>Planting 7/12-18 trees</t>
  </si>
  <si>
    <t>Funds available for future use.</t>
  </si>
  <si>
    <t>Million Trees LA</t>
  </si>
  <si>
    <t>Prepayments for Banners</t>
  </si>
  <si>
    <t>AAA Flag &amp; Banner</t>
  </si>
  <si>
    <t>Printing and installation of 64 Pole Banners. Install late 2016.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</si>
</sst>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Continuous" wrapText="1"/>
    </xf>
    <xf numFmtId="44" fontId="1" fillId="0" borderId="0" xfId="1" applyFont="1"/>
    <xf numFmtId="0" fontId="0" fillId="0" borderId="0" xfId="0" applyNumberFormat="1" applyAlignment="1">
      <alignment wrapText="1"/>
    </xf>
    <xf numFmtId="44" fontId="1" fillId="0" borderId="0" xfId="1" applyFont="1" applyBorder="1"/>
    <xf numFmtId="0" fontId="3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 vertical="center"/>
    </xf>
    <xf numFmtId="14" fontId="0" fillId="0" borderId="0" xfId="0" applyNumberFormat="1"/>
    <xf numFmtId="44" fontId="1" fillId="0" borderId="1" xfId="1" applyFont="1" applyBorder="1"/>
    <xf numFmtId="44" fontId="1" fillId="0" borderId="2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NumberFormat="1" applyFont="1" applyAlignment="1">
      <alignment horizontal="centerContinuous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8" fillId="0" borderId="0" xfId="0" applyNumberFormat="1" applyFont="1"/>
    <xf numFmtId="0" fontId="8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44" fontId="2" fillId="0" borderId="3" xfId="1" applyFont="1" applyBorder="1"/>
    <xf numFmtId="0" fontId="6" fillId="0" borderId="0" xfId="0" applyNumberFormat="1" applyFont="1" applyAlignment="1">
      <alignment horizontal="left" wrapText="1"/>
    </xf>
    <xf numFmtId="44" fontId="2" fillId="0" borderId="4" xfId="1" applyFont="1" applyBorder="1"/>
    <xf numFmtId="44" fontId="0" fillId="0" borderId="0" xfId="0" applyNumberFormat="1"/>
    <xf numFmtId="0" fontId="2" fillId="0" borderId="0" xfId="0" applyFont="1"/>
    <xf numFmtId="0" fontId="7" fillId="0" borderId="0" xfId="0" applyNumberFormat="1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44" fontId="2" fillId="0" borderId="3" xfId="0" applyNumberFormat="1" applyFont="1" applyBorder="1"/>
    <xf numFmtId="0" fontId="5" fillId="0" borderId="0" xfId="0" applyFont="1" applyBorder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topLeftCell="A13" workbookViewId="0">
      <selection activeCell="D41" sqref="D41"/>
    </sheetView>
  </sheetViews>
  <sheetFormatPr defaultRowHeight="14.4"/>
  <cols>
    <col min="1" max="1" width="29.6640625" bestFit="1" customWidth="1"/>
    <col min="2" max="2" width="10.5546875" bestFit="1" customWidth="1"/>
    <col min="3" max="3" width="12.5546875" bestFit="1" customWidth="1"/>
    <col min="4" max="4" width="53.5546875" customWidth="1"/>
    <col min="5" max="5" width="12.5546875" bestFit="1" customWidth="1"/>
  </cols>
  <sheetData>
    <row r="3" spans="1:10">
      <c r="A3" s="13" t="s">
        <v>16</v>
      </c>
      <c r="B3" s="13" t="s">
        <v>2</v>
      </c>
      <c r="C3" s="13" t="s">
        <v>3</v>
      </c>
      <c r="D3" s="13" t="s">
        <v>15</v>
      </c>
    </row>
    <row r="4" spans="1:10">
      <c r="A4" s="15"/>
      <c r="B4" s="7"/>
      <c r="C4" s="7"/>
      <c r="D4" s="7"/>
      <c r="E4" s="7"/>
      <c r="F4" s="1"/>
      <c r="G4" s="1"/>
      <c r="H4" s="1"/>
      <c r="I4" s="1"/>
      <c r="J4" s="1"/>
    </row>
    <row r="5" spans="1:10" ht="15" customHeight="1">
      <c r="A5" s="16" t="s">
        <v>0</v>
      </c>
      <c r="B5" s="8"/>
      <c r="C5" s="6"/>
      <c r="D5" s="6"/>
      <c r="E5" s="6"/>
      <c r="F5" s="2"/>
      <c r="G5" s="2"/>
      <c r="H5" s="2"/>
      <c r="I5" s="2"/>
      <c r="J5" s="2"/>
    </row>
    <row r="6" spans="1:10" ht="15" customHeight="1">
      <c r="A6" s="14"/>
      <c r="B6" s="9">
        <v>40429</v>
      </c>
      <c r="C6" s="3">
        <v>50000</v>
      </c>
      <c r="D6" s="1"/>
      <c r="E6" s="4"/>
    </row>
    <row r="7" spans="1:10" ht="15" customHeight="1">
      <c r="A7" s="17"/>
      <c r="B7" s="9">
        <v>40681</v>
      </c>
      <c r="C7" s="10">
        <v>10000</v>
      </c>
      <c r="D7" s="1"/>
      <c r="E7" s="4"/>
    </row>
    <row r="8" spans="1:10" ht="15" customHeight="1">
      <c r="A8" s="18" t="s">
        <v>1</v>
      </c>
      <c r="B8" s="9"/>
      <c r="C8" s="11">
        <f>SUM(C6:C7)</f>
        <v>60000</v>
      </c>
      <c r="D8" s="1"/>
      <c r="E8" s="4"/>
    </row>
    <row r="9" spans="1:10">
      <c r="A9" s="12" t="s">
        <v>9</v>
      </c>
    </row>
    <row r="10" spans="1:10" ht="15" customHeight="1">
      <c r="A10" s="19" t="s">
        <v>4</v>
      </c>
      <c r="B10" s="9"/>
      <c r="C10" s="3">
        <v>6000</v>
      </c>
      <c r="D10" s="1"/>
      <c r="E10" s="4"/>
    </row>
    <row r="11" spans="1:10" ht="15" customHeight="1">
      <c r="A11" s="19" t="s">
        <v>5</v>
      </c>
      <c r="B11" s="9"/>
      <c r="C11" s="3">
        <v>14148</v>
      </c>
      <c r="D11" s="1"/>
      <c r="E11" s="4"/>
    </row>
    <row r="12" spans="1:10" ht="15" customHeight="1">
      <c r="A12" s="19" t="s">
        <v>6</v>
      </c>
      <c r="B12" s="9"/>
      <c r="C12" s="3">
        <v>18522</v>
      </c>
      <c r="D12" s="1"/>
      <c r="E12" s="4"/>
    </row>
    <row r="13" spans="1:10" ht="15" customHeight="1">
      <c r="A13" s="19" t="s">
        <v>17</v>
      </c>
      <c r="B13" s="9"/>
      <c r="C13" s="3">
        <v>11574</v>
      </c>
      <c r="D13" s="1"/>
      <c r="E13" s="4"/>
    </row>
    <row r="14" spans="1:10" ht="15" customHeight="1">
      <c r="A14" s="19"/>
      <c r="B14" s="9"/>
      <c r="C14" s="10"/>
      <c r="D14" s="1"/>
      <c r="E14" s="4"/>
    </row>
    <row r="15" spans="1:10" ht="15" customHeight="1">
      <c r="A15" s="19" t="s">
        <v>7</v>
      </c>
      <c r="B15" s="9"/>
      <c r="C15" s="3">
        <f>SUM(C10:C14)</f>
        <v>50244</v>
      </c>
      <c r="D15" s="1"/>
      <c r="E15" s="4"/>
    </row>
    <row r="16" spans="1:10" ht="15" customHeight="1">
      <c r="A16" s="17"/>
      <c r="B16" s="9"/>
      <c r="C16" s="10"/>
      <c r="D16" s="1"/>
      <c r="E16" s="4"/>
    </row>
    <row r="17" spans="1:5" ht="15" customHeight="1" thickBot="1">
      <c r="A17" s="17" t="s">
        <v>8</v>
      </c>
      <c r="B17" s="9"/>
      <c r="C17" s="26">
        <f>C8-C15</f>
        <v>9756</v>
      </c>
      <c r="D17" s="1"/>
      <c r="E17" s="4"/>
    </row>
    <row r="18" spans="1:5" ht="15" customHeight="1" thickTop="1">
      <c r="A18" s="17"/>
      <c r="B18" s="9"/>
      <c r="C18" s="5"/>
      <c r="D18" s="1"/>
      <c r="E18" s="4"/>
    </row>
    <row r="19" spans="1:5">
      <c r="A19" s="22"/>
      <c r="B19" s="9"/>
      <c r="C19" s="5"/>
      <c r="D19" s="1"/>
      <c r="E19" s="1"/>
    </row>
    <row r="20" spans="1:5">
      <c r="A20" s="22"/>
      <c r="B20" s="9"/>
      <c r="C20" s="5"/>
      <c r="D20" s="4"/>
      <c r="E20" s="1"/>
    </row>
    <row r="21" spans="1:5">
      <c r="A21" s="25" t="s">
        <v>10</v>
      </c>
      <c r="B21" s="9"/>
      <c r="C21" s="5"/>
      <c r="D21" s="4"/>
      <c r="E21" s="1"/>
    </row>
    <row r="22" spans="1:5">
      <c r="A22" s="20" t="s">
        <v>11</v>
      </c>
      <c r="B22" s="9">
        <v>40394</v>
      </c>
      <c r="C22" s="5">
        <v>25000</v>
      </c>
      <c r="D22" s="4"/>
      <c r="E22" s="1"/>
    </row>
    <row r="23" spans="1:5">
      <c r="A23" s="20" t="s">
        <v>11</v>
      </c>
      <c r="B23" s="9">
        <v>40681</v>
      </c>
      <c r="C23" s="10">
        <v>4350</v>
      </c>
      <c r="D23" s="4"/>
      <c r="E23" s="1"/>
    </row>
    <row r="24" spans="1:5">
      <c r="A24" s="21" t="s">
        <v>1</v>
      </c>
      <c r="B24" s="9"/>
      <c r="C24" s="5">
        <f>SUM(C22:C23)</f>
        <v>29350</v>
      </c>
      <c r="D24" s="4"/>
      <c r="E24" s="1"/>
    </row>
    <row r="25" spans="1:5">
      <c r="A25" s="21"/>
      <c r="B25" s="9"/>
      <c r="C25" s="5"/>
      <c r="D25" s="4"/>
      <c r="E25" s="1"/>
    </row>
    <row r="26" spans="1:5">
      <c r="A26" s="24" t="s">
        <v>9</v>
      </c>
      <c r="B26" s="9"/>
      <c r="C26" s="5"/>
      <c r="D26" s="4"/>
      <c r="E26" s="1"/>
    </row>
    <row r="27" spans="1:5" ht="28.8">
      <c r="A27" s="23" t="s">
        <v>12</v>
      </c>
      <c r="B27" s="9">
        <v>40539</v>
      </c>
      <c r="C27" s="10">
        <v>15043.6</v>
      </c>
      <c r="D27" s="4" t="s">
        <v>13</v>
      </c>
      <c r="E27" s="1"/>
    </row>
    <row r="28" spans="1:5">
      <c r="A28" s="23"/>
      <c r="B28" s="9"/>
      <c r="C28" s="5"/>
      <c r="D28" s="4"/>
      <c r="E28" s="1"/>
    </row>
    <row r="29" spans="1:5" ht="15" thickBot="1">
      <c r="A29" s="27" t="s">
        <v>8</v>
      </c>
      <c r="B29" s="9"/>
      <c r="C29" s="28">
        <f>C24-C27</f>
        <v>14306.4</v>
      </c>
      <c r="D29" s="4" t="s">
        <v>14</v>
      </c>
      <c r="E29" s="1"/>
    </row>
    <row r="30" spans="1:5" ht="15" thickTop="1">
      <c r="A30" s="23"/>
      <c r="B30" s="9"/>
      <c r="C30" s="5"/>
      <c r="D30" s="4"/>
      <c r="E30" s="1"/>
    </row>
    <row r="31" spans="1:5">
      <c r="A31" s="17"/>
      <c r="B31" s="1"/>
      <c r="C31" s="3"/>
      <c r="D31" s="1"/>
      <c r="E31" s="1"/>
    </row>
    <row r="32" spans="1:5">
      <c r="A32" s="31" t="s">
        <v>18</v>
      </c>
      <c r="B32" s="32"/>
      <c r="C32" s="32"/>
    </row>
    <row r="33" spans="1:4">
      <c r="A33" s="1"/>
    </row>
    <row r="34" spans="1:4">
      <c r="A34" s="1" t="s">
        <v>19</v>
      </c>
      <c r="C34" s="5">
        <f>C17</f>
        <v>9756</v>
      </c>
    </row>
    <row r="35" spans="1:4">
      <c r="A35" t="s">
        <v>11</v>
      </c>
      <c r="C35" s="29">
        <f>C29+128.25</f>
        <v>14434.65</v>
      </c>
    </row>
    <row r="37" spans="1:4" ht="15" thickBot="1">
      <c r="A37" s="33" t="s">
        <v>1</v>
      </c>
      <c r="B37" s="30"/>
      <c r="C37" s="34">
        <f>SUM(C34:C36)</f>
        <v>24190.65</v>
      </c>
    </row>
    <row r="38" spans="1:4" ht="15" thickTop="1"/>
    <row r="39" spans="1:4">
      <c r="A39" s="35" t="s">
        <v>20</v>
      </c>
    </row>
    <row r="40" spans="1:4">
      <c r="A40" t="s">
        <v>21</v>
      </c>
      <c r="B40" s="9">
        <v>42537</v>
      </c>
      <c r="C40" s="36">
        <v>10327.200000000001</v>
      </c>
      <c r="D40" t="s">
        <v>22</v>
      </c>
    </row>
  </sheetData>
  <pageMargins left="0.7" right="0.7" top="0.75" bottom="0.75" header="0.3" footer="0.3"/>
  <pageSetup scale="73" orientation="portrait" verticalDpi="0" r:id="rId1"/>
  <headerFooter>
    <oddHeader>&amp;CTarzana NC
Status of Advance Payments
As of June 30, 2016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2016-08-08T18:22:11Z</cp:lastPrinted>
  <dcterms:created xsi:type="dcterms:W3CDTF">2014-02-03T19:59:48Z</dcterms:created>
  <dcterms:modified xsi:type="dcterms:W3CDTF">2016-08-10T18:35:24Z</dcterms:modified>
</cp:coreProperties>
</file>